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.mendes\Documents\"/>
    </mc:Choice>
  </mc:AlternateContent>
  <xr:revisionPtr revIDLastSave="0" documentId="8_{0C4C76D5-97D4-4634-A2EA-8E04222F434A}" xr6:coauthVersionLast="47" xr6:coauthVersionMax="47" xr10:uidLastSave="{00000000-0000-0000-0000-000000000000}"/>
  <bookViews>
    <workbookView xWindow="-19320" yWindow="-4350" windowWidth="19440" windowHeight="13920" xr2:uid="{5AE4D202-F1EC-43DD-8D4E-5003AB4AC07A}"/>
  </bookViews>
  <sheets>
    <sheet name="Planilha1" sheetId="1" r:id="rId1"/>
  </sheets>
  <externalReferences>
    <externalReference r:id="rId2"/>
  </externalReferences>
  <definedNames>
    <definedName name="_xlnm._FilterDatabase" localSheetId="0" hidden="1">Planilha1!$A$7:$G$7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A8" i="1"/>
  <c r="B8" i="1"/>
  <c r="C8" i="1"/>
  <c r="D8" i="1"/>
  <c r="E8" i="1"/>
  <c r="F8" i="1"/>
  <c r="G8" i="1"/>
  <c r="A9" i="1"/>
  <c r="B9" i="1"/>
  <c r="C9" i="1"/>
  <c r="D9" i="1"/>
  <c r="E9" i="1"/>
  <c r="F9" i="1"/>
  <c r="G9" i="1"/>
  <c r="A10" i="1"/>
  <c r="B10" i="1"/>
  <c r="C10" i="1"/>
  <c r="D10" i="1"/>
  <c r="E10" i="1"/>
  <c r="F10" i="1"/>
  <c r="G10" i="1"/>
  <c r="A11" i="1"/>
  <c r="B11" i="1"/>
  <c r="C11" i="1"/>
  <c r="D11" i="1"/>
  <c r="E11" i="1"/>
  <c r="F11" i="1"/>
  <c r="G11" i="1"/>
  <c r="A12" i="1"/>
  <c r="B12" i="1"/>
  <c r="C12" i="1"/>
  <c r="D12" i="1"/>
  <c r="E12" i="1"/>
  <c r="F12" i="1"/>
  <c r="G12" i="1"/>
  <c r="A13" i="1"/>
  <c r="B13" i="1"/>
  <c r="C13" i="1"/>
  <c r="D13" i="1"/>
  <c r="E13" i="1"/>
  <c r="F13" i="1"/>
  <c r="G13" i="1"/>
  <c r="A14" i="1"/>
  <c r="B14" i="1"/>
  <c r="C14" i="1"/>
  <c r="D14" i="1"/>
  <c r="E14" i="1"/>
  <c r="F14" i="1"/>
  <c r="G14" i="1"/>
  <c r="A15" i="1"/>
  <c r="B15" i="1"/>
  <c r="C15" i="1"/>
  <c r="D15" i="1"/>
  <c r="E15" i="1"/>
  <c r="F15" i="1"/>
  <c r="G15" i="1"/>
  <c r="A16" i="1"/>
  <c r="B16" i="1"/>
  <c r="C16" i="1"/>
  <c r="D16" i="1"/>
  <c r="E16" i="1"/>
  <c r="F16" i="1"/>
  <c r="G16" i="1"/>
  <c r="A17" i="1"/>
  <c r="B17" i="1"/>
  <c r="C17" i="1"/>
  <c r="D17" i="1"/>
  <c r="E17" i="1"/>
  <c r="F17" i="1"/>
  <c r="G17" i="1"/>
  <c r="A18" i="1"/>
  <c r="B18" i="1"/>
  <c r="C18" i="1"/>
  <c r="D18" i="1"/>
  <c r="E18" i="1"/>
  <c r="F18" i="1"/>
  <c r="G18" i="1"/>
  <c r="A19" i="1"/>
  <c r="B19" i="1"/>
  <c r="C19" i="1"/>
  <c r="D19" i="1"/>
  <c r="E19" i="1"/>
  <c r="F19" i="1"/>
  <c r="G19" i="1"/>
  <c r="A20" i="1"/>
  <c r="B20" i="1"/>
  <c r="C20" i="1"/>
  <c r="D20" i="1"/>
  <c r="E20" i="1"/>
  <c r="F20" i="1"/>
  <c r="G20" i="1"/>
  <c r="A21" i="1"/>
  <c r="B21" i="1"/>
  <c r="C21" i="1"/>
  <c r="D21" i="1"/>
  <c r="E21" i="1"/>
  <c r="F21" i="1"/>
  <c r="G21" i="1"/>
  <c r="A22" i="1"/>
  <c r="B22" i="1"/>
  <c r="C22" i="1"/>
  <c r="D22" i="1"/>
  <c r="E22" i="1"/>
  <c r="F22" i="1"/>
  <c r="G22" i="1"/>
  <c r="A23" i="1"/>
  <c r="B23" i="1"/>
  <c r="C23" i="1"/>
  <c r="D23" i="1"/>
  <c r="E23" i="1"/>
  <c r="F23" i="1"/>
  <c r="G23" i="1"/>
  <c r="A24" i="1"/>
  <c r="B24" i="1"/>
  <c r="C24" i="1"/>
  <c r="D24" i="1"/>
  <c r="E24" i="1"/>
  <c r="F24" i="1"/>
  <c r="G24" i="1"/>
  <c r="A25" i="1"/>
  <c r="B25" i="1"/>
  <c r="C25" i="1"/>
  <c r="D25" i="1"/>
  <c r="E25" i="1"/>
  <c r="F25" i="1"/>
  <c r="G25" i="1"/>
  <c r="A26" i="1"/>
  <c r="B26" i="1"/>
  <c r="C26" i="1"/>
  <c r="D26" i="1"/>
  <c r="E26" i="1"/>
  <c r="F26" i="1"/>
  <c r="G26" i="1"/>
  <c r="A27" i="1"/>
  <c r="B27" i="1"/>
  <c r="C27" i="1"/>
  <c r="D27" i="1"/>
  <c r="E27" i="1"/>
  <c r="F27" i="1"/>
  <c r="G27" i="1"/>
  <c r="A28" i="1"/>
  <c r="B28" i="1"/>
  <c r="C28" i="1"/>
  <c r="D28" i="1"/>
  <c r="E28" i="1"/>
  <c r="F28" i="1"/>
  <c r="G28" i="1"/>
  <c r="A29" i="1"/>
  <c r="B29" i="1"/>
  <c r="C29" i="1"/>
  <c r="D29" i="1"/>
  <c r="E29" i="1"/>
  <c r="F29" i="1"/>
  <c r="G29" i="1"/>
  <c r="A30" i="1"/>
  <c r="B30" i="1"/>
  <c r="C30" i="1"/>
  <c r="D30" i="1"/>
  <c r="E30" i="1"/>
  <c r="F30" i="1"/>
  <c r="G30" i="1"/>
  <c r="A31" i="1"/>
  <c r="B31" i="1"/>
  <c r="C31" i="1"/>
  <c r="D31" i="1"/>
  <c r="E31" i="1"/>
  <c r="F31" i="1"/>
  <c r="G31" i="1"/>
  <c r="A32" i="1"/>
  <c r="B32" i="1"/>
  <c r="C32" i="1"/>
  <c r="D32" i="1"/>
  <c r="E32" i="1"/>
  <c r="F32" i="1"/>
  <c r="G32" i="1"/>
  <c r="A33" i="1"/>
  <c r="B33" i="1"/>
  <c r="C33" i="1"/>
  <c r="D33" i="1"/>
  <c r="E33" i="1"/>
  <c r="F33" i="1"/>
  <c r="G33" i="1"/>
  <c r="A34" i="1"/>
  <c r="B34" i="1"/>
  <c r="C34" i="1"/>
  <c r="D34" i="1"/>
  <c r="E34" i="1"/>
  <c r="F34" i="1"/>
  <c r="G34" i="1"/>
  <c r="A35" i="1"/>
  <c r="B35" i="1"/>
  <c r="C35" i="1"/>
  <c r="D35" i="1"/>
  <c r="E35" i="1"/>
  <c r="F35" i="1"/>
  <c r="G35" i="1"/>
  <c r="A36" i="1"/>
  <c r="B36" i="1"/>
  <c r="C36" i="1"/>
  <c r="D36" i="1"/>
  <c r="E36" i="1"/>
  <c r="F36" i="1"/>
  <c r="G36" i="1"/>
  <c r="A37" i="1"/>
  <c r="B37" i="1"/>
  <c r="C37" i="1"/>
  <c r="D37" i="1"/>
  <c r="E37" i="1"/>
  <c r="F37" i="1"/>
  <c r="G37" i="1"/>
  <c r="A38" i="1"/>
  <c r="B38" i="1"/>
  <c r="C38" i="1"/>
  <c r="D38" i="1"/>
  <c r="E38" i="1"/>
  <c r="F38" i="1"/>
  <c r="G38" i="1"/>
  <c r="A39" i="1"/>
  <c r="B39" i="1"/>
  <c r="C39" i="1"/>
  <c r="D39" i="1"/>
  <c r="E39" i="1"/>
  <c r="F39" i="1"/>
  <c r="G39" i="1"/>
  <c r="A40" i="1"/>
  <c r="B40" i="1"/>
  <c r="C40" i="1"/>
  <c r="D40" i="1"/>
  <c r="E40" i="1"/>
  <c r="F40" i="1"/>
  <c r="G40" i="1"/>
  <c r="A41" i="1"/>
  <c r="B41" i="1"/>
  <c r="C41" i="1"/>
  <c r="D41" i="1"/>
  <c r="E41" i="1"/>
  <c r="F41" i="1"/>
  <c r="G41" i="1"/>
  <c r="A42" i="1"/>
  <c r="B42" i="1"/>
  <c r="C42" i="1"/>
  <c r="D42" i="1"/>
  <c r="E42" i="1"/>
  <c r="F42" i="1"/>
  <c r="G42" i="1"/>
  <c r="A43" i="1"/>
  <c r="B43" i="1"/>
  <c r="C43" i="1"/>
  <c r="D43" i="1"/>
  <c r="E43" i="1"/>
  <c r="F43" i="1"/>
  <c r="G43" i="1"/>
  <c r="A44" i="1"/>
  <c r="B44" i="1"/>
  <c r="C44" i="1"/>
  <c r="D44" i="1"/>
  <c r="E44" i="1"/>
  <c r="F44" i="1"/>
  <c r="G44" i="1"/>
  <c r="A45" i="1"/>
  <c r="B45" i="1"/>
  <c r="C45" i="1"/>
  <c r="D45" i="1"/>
  <c r="E45" i="1"/>
  <c r="F45" i="1"/>
  <c r="G45" i="1"/>
  <c r="A46" i="1"/>
  <c r="B46" i="1"/>
  <c r="C46" i="1"/>
  <c r="D46" i="1"/>
  <c r="E46" i="1"/>
  <c r="F46" i="1"/>
  <c r="G46" i="1"/>
  <c r="A47" i="1"/>
  <c r="B47" i="1"/>
  <c r="C47" i="1"/>
  <c r="D47" i="1"/>
  <c r="E47" i="1"/>
  <c r="F47" i="1"/>
  <c r="G47" i="1"/>
  <c r="A48" i="1"/>
  <c r="B48" i="1"/>
  <c r="C48" i="1"/>
  <c r="D48" i="1"/>
  <c r="E48" i="1"/>
  <c r="F48" i="1"/>
  <c r="G48" i="1"/>
  <c r="A49" i="1"/>
  <c r="B49" i="1"/>
  <c r="C49" i="1"/>
  <c r="D49" i="1"/>
  <c r="E49" i="1"/>
  <c r="F49" i="1"/>
  <c r="G49" i="1"/>
  <c r="A50" i="1"/>
  <c r="B50" i="1"/>
  <c r="C50" i="1"/>
  <c r="D50" i="1"/>
  <c r="E50" i="1"/>
  <c r="F50" i="1"/>
  <c r="G50" i="1"/>
  <c r="A51" i="1"/>
  <c r="B51" i="1"/>
  <c r="C51" i="1"/>
  <c r="D51" i="1"/>
  <c r="E51" i="1"/>
  <c r="F51" i="1"/>
  <c r="G51" i="1"/>
  <c r="A52" i="1"/>
  <c r="B52" i="1"/>
  <c r="C52" i="1"/>
  <c r="D52" i="1"/>
  <c r="E52" i="1"/>
  <c r="F52" i="1"/>
  <c r="G52" i="1"/>
  <c r="A53" i="1"/>
  <c r="B53" i="1"/>
  <c r="C53" i="1"/>
  <c r="D53" i="1"/>
  <c r="E53" i="1"/>
  <c r="F53" i="1"/>
  <c r="G53" i="1"/>
  <c r="A54" i="1"/>
  <c r="B54" i="1"/>
  <c r="C54" i="1"/>
  <c r="D54" i="1"/>
  <c r="E54" i="1"/>
  <c r="F54" i="1"/>
  <c r="G54" i="1"/>
  <c r="A55" i="1"/>
  <c r="B55" i="1"/>
  <c r="C55" i="1"/>
  <c r="D55" i="1"/>
  <c r="E55" i="1"/>
  <c r="F55" i="1"/>
  <c r="G55" i="1"/>
  <c r="A56" i="1"/>
  <c r="B56" i="1"/>
  <c r="C56" i="1"/>
  <c r="D56" i="1"/>
  <c r="E56" i="1"/>
  <c r="F56" i="1"/>
  <c r="G56" i="1"/>
  <c r="A57" i="1"/>
  <c r="B57" i="1"/>
  <c r="C57" i="1"/>
  <c r="D57" i="1"/>
  <c r="E57" i="1"/>
  <c r="F57" i="1"/>
  <c r="G57" i="1"/>
  <c r="A58" i="1"/>
  <c r="B58" i="1"/>
  <c r="C58" i="1"/>
  <c r="D58" i="1"/>
  <c r="E58" i="1"/>
  <c r="F58" i="1"/>
  <c r="G58" i="1"/>
  <c r="A59" i="1"/>
  <c r="B59" i="1"/>
  <c r="C59" i="1"/>
  <c r="D59" i="1"/>
  <c r="E59" i="1"/>
  <c r="F59" i="1"/>
  <c r="G59" i="1"/>
  <c r="A60" i="1"/>
  <c r="B60" i="1"/>
  <c r="C60" i="1"/>
  <c r="D60" i="1"/>
  <c r="E60" i="1"/>
  <c r="F60" i="1"/>
  <c r="G60" i="1"/>
  <c r="A61" i="1"/>
  <c r="B61" i="1"/>
  <c r="C61" i="1"/>
  <c r="D61" i="1"/>
  <c r="E61" i="1"/>
  <c r="F61" i="1"/>
  <c r="G61" i="1"/>
  <c r="A62" i="1"/>
  <c r="B62" i="1"/>
  <c r="C62" i="1"/>
  <c r="D62" i="1"/>
  <c r="E62" i="1"/>
  <c r="F62" i="1"/>
  <c r="G62" i="1"/>
  <c r="A63" i="1"/>
  <c r="B63" i="1"/>
  <c r="C63" i="1"/>
  <c r="D63" i="1"/>
  <c r="E63" i="1"/>
  <c r="F63" i="1"/>
  <c r="G63" i="1"/>
  <c r="A64" i="1"/>
  <c r="B64" i="1"/>
  <c r="C64" i="1"/>
  <c r="D64" i="1"/>
  <c r="E64" i="1"/>
  <c r="F64" i="1"/>
  <c r="G64" i="1"/>
  <c r="A65" i="1"/>
  <c r="B65" i="1"/>
  <c r="C65" i="1"/>
  <c r="D65" i="1"/>
  <c r="E65" i="1"/>
  <c r="F65" i="1"/>
  <c r="G65" i="1"/>
  <c r="A66" i="1"/>
  <c r="B66" i="1"/>
  <c r="C66" i="1"/>
  <c r="D66" i="1"/>
  <c r="E66" i="1"/>
  <c r="F66" i="1"/>
  <c r="G66" i="1"/>
  <c r="A67" i="1"/>
  <c r="B67" i="1"/>
  <c r="C67" i="1"/>
  <c r="D67" i="1"/>
  <c r="E67" i="1"/>
  <c r="F67" i="1"/>
  <c r="G67" i="1"/>
  <c r="A68" i="1"/>
  <c r="B68" i="1"/>
  <c r="C68" i="1"/>
  <c r="D68" i="1"/>
  <c r="E68" i="1"/>
  <c r="F68" i="1"/>
  <c r="G68" i="1"/>
  <c r="A69" i="1"/>
  <c r="B69" i="1"/>
  <c r="C69" i="1"/>
  <c r="D69" i="1"/>
  <c r="E69" i="1"/>
  <c r="F69" i="1"/>
  <c r="G69" i="1"/>
  <c r="A70" i="1"/>
  <c r="B70" i="1"/>
  <c r="C70" i="1"/>
  <c r="D70" i="1"/>
  <c r="E70" i="1"/>
  <c r="F70" i="1"/>
  <c r="G70" i="1"/>
  <c r="A71" i="1"/>
  <c r="B71" i="1"/>
  <c r="C71" i="1"/>
  <c r="D71" i="1"/>
  <c r="E71" i="1"/>
  <c r="F71" i="1"/>
  <c r="G71" i="1"/>
  <c r="A72" i="1"/>
  <c r="B72" i="1"/>
  <c r="C72" i="1"/>
  <c r="D72" i="1"/>
  <c r="E72" i="1"/>
  <c r="F72" i="1"/>
  <c r="G72" i="1"/>
  <c r="A73" i="1"/>
  <c r="B73" i="1"/>
  <c r="C73" i="1"/>
  <c r="D73" i="1"/>
  <c r="E73" i="1"/>
  <c r="F73" i="1"/>
  <c r="G73" i="1"/>
  <c r="A74" i="1"/>
  <c r="B74" i="1"/>
  <c r="C74" i="1"/>
  <c r="D74" i="1"/>
  <c r="E74" i="1"/>
  <c r="F74" i="1"/>
  <c r="G74" i="1"/>
  <c r="A75" i="1"/>
  <c r="B75" i="1"/>
  <c r="C75" i="1"/>
  <c r="D75" i="1"/>
  <c r="E75" i="1"/>
  <c r="F75" i="1"/>
  <c r="G75" i="1"/>
  <c r="A76" i="1"/>
  <c r="B76" i="1"/>
  <c r="C76" i="1"/>
  <c r="D76" i="1"/>
  <c r="E76" i="1"/>
  <c r="F76" i="1"/>
  <c r="G76" i="1"/>
  <c r="A77" i="1"/>
  <c r="B77" i="1"/>
  <c r="C77" i="1"/>
  <c r="D77" i="1"/>
  <c r="E77" i="1"/>
  <c r="F77" i="1"/>
  <c r="G77" i="1"/>
  <c r="A78" i="1"/>
  <c r="B78" i="1"/>
  <c r="C78" i="1"/>
  <c r="D78" i="1"/>
  <c r="E78" i="1"/>
  <c r="F78" i="1"/>
  <c r="G78" i="1"/>
  <c r="A79" i="1"/>
  <c r="B79" i="1"/>
  <c r="C79" i="1"/>
  <c r="D79" i="1"/>
  <c r="E79" i="1"/>
  <c r="F79" i="1"/>
  <c r="G79" i="1"/>
  <c r="A80" i="1"/>
  <c r="B80" i="1"/>
  <c r="C80" i="1"/>
  <c r="D80" i="1"/>
  <c r="E80" i="1"/>
  <c r="F80" i="1"/>
  <c r="G80" i="1"/>
  <c r="A81" i="1"/>
  <c r="B81" i="1"/>
  <c r="C81" i="1"/>
  <c r="D81" i="1"/>
  <c r="E81" i="1"/>
  <c r="F81" i="1"/>
  <c r="G81" i="1"/>
  <c r="A82" i="1"/>
  <c r="B82" i="1"/>
  <c r="C82" i="1"/>
  <c r="D82" i="1"/>
  <c r="E82" i="1"/>
  <c r="F82" i="1"/>
  <c r="G82" i="1"/>
  <c r="A83" i="1"/>
  <c r="B83" i="1"/>
  <c r="C83" i="1"/>
  <c r="D83" i="1"/>
  <c r="E83" i="1"/>
  <c r="F83" i="1"/>
  <c r="G83" i="1"/>
  <c r="A84" i="1"/>
  <c r="B84" i="1"/>
  <c r="C84" i="1"/>
  <c r="D84" i="1"/>
  <c r="E84" i="1"/>
  <c r="F84" i="1"/>
  <c r="G84" i="1"/>
  <c r="A85" i="1"/>
  <c r="B85" i="1"/>
  <c r="C85" i="1"/>
  <c r="D85" i="1"/>
  <c r="E85" i="1"/>
  <c r="F85" i="1"/>
  <c r="G85" i="1"/>
  <c r="A86" i="1"/>
  <c r="B86" i="1"/>
  <c r="C86" i="1"/>
  <c r="D86" i="1"/>
  <c r="E86" i="1"/>
  <c r="F86" i="1"/>
  <c r="G86" i="1"/>
  <c r="A87" i="1"/>
  <c r="B87" i="1"/>
  <c r="C87" i="1"/>
  <c r="D87" i="1"/>
  <c r="E87" i="1"/>
  <c r="F87" i="1"/>
  <c r="G87" i="1"/>
  <c r="A88" i="1"/>
  <c r="B88" i="1"/>
  <c r="C88" i="1"/>
  <c r="D88" i="1"/>
  <c r="E88" i="1"/>
  <c r="F88" i="1"/>
  <c r="G88" i="1"/>
  <c r="A89" i="1"/>
  <c r="B89" i="1"/>
  <c r="C89" i="1"/>
  <c r="D89" i="1"/>
  <c r="E89" i="1"/>
  <c r="F89" i="1"/>
  <c r="G89" i="1"/>
  <c r="A90" i="1"/>
  <c r="B90" i="1"/>
  <c r="C90" i="1"/>
  <c r="D90" i="1"/>
  <c r="E90" i="1"/>
  <c r="F90" i="1"/>
  <c r="G90" i="1"/>
  <c r="A91" i="1"/>
  <c r="B91" i="1"/>
  <c r="C91" i="1"/>
  <c r="D91" i="1"/>
  <c r="E91" i="1"/>
  <c r="F91" i="1"/>
  <c r="G91" i="1"/>
  <c r="A92" i="1"/>
  <c r="B92" i="1"/>
  <c r="C92" i="1"/>
  <c r="D92" i="1"/>
  <c r="E92" i="1"/>
  <c r="F92" i="1"/>
  <c r="G92" i="1"/>
  <c r="A93" i="1"/>
  <c r="B93" i="1"/>
  <c r="C93" i="1"/>
  <c r="D93" i="1"/>
  <c r="E93" i="1"/>
  <c r="F93" i="1"/>
  <c r="G93" i="1"/>
  <c r="A94" i="1"/>
  <c r="B94" i="1"/>
  <c r="C94" i="1"/>
  <c r="D94" i="1"/>
  <c r="E94" i="1"/>
  <c r="F94" i="1"/>
  <c r="G94" i="1"/>
  <c r="A95" i="1"/>
  <c r="B95" i="1"/>
  <c r="C95" i="1"/>
  <c r="D95" i="1"/>
  <c r="E95" i="1"/>
  <c r="F95" i="1"/>
  <c r="G95" i="1"/>
  <c r="A96" i="1"/>
  <c r="B96" i="1"/>
  <c r="C96" i="1"/>
  <c r="D96" i="1"/>
  <c r="E96" i="1"/>
  <c r="F96" i="1"/>
  <c r="G96" i="1"/>
  <c r="A97" i="1"/>
  <c r="B97" i="1"/>
  <c r="C97" i="1"/>
  <c r="D97" i="1"/>
  <c r="E97" i="1"/>
  <c r="F97" i="1"/>
  <c r="G97" i="1"/>
  <c r="A98" i="1"/>
  <c r="B98" i="1"/>
  <c r="C98" i="1"/>
  <c r="D98" i="1"/>
  <c r="E98" i="1"/>
  <c r="F98" i="1"/>
  <c r="G98" i="1"/>
  <c r="A99" i="1"/>
  <c r="B99" i="1"/>
  <c r="C99" i="1"/>
  <c r="D99" i="1"/>
  <c r="E99" i="1"/>
  <c r="F99" i="1"/>
  <c r="G99" i="1"/>
  <c r="A100" i="1"/>
  <c r="B100" i="1"/>
  <c r="C100" i="1"/>
  <c r="D100" i="1"/>
  <c r="E100" i="1"/>
  <c r="F100" i="1"/>
  <c r="G100" i="1"/>
  <c r="A101" i="1"/>
  <c r="B101" i="1"/>
  <c r="C101" i="1"/>
  <c r="D101" i="1"/>
  <c r="E101" i="1"/>
  <c r="F101" i="1"/>
  <c r="G101" i="1"/>
  <c r="A102" i="1"/>
  <c r="B102" i="1"/>
  <c r="C102" i="1"/>
  <c r="D102" i="1"/>
  <c r="E102" i="1"/>
  <c r="F102" i="1"/>
  <c r="G102" i="1"/>
  <c r="A103" i="1"/>
  <c r="B103" i="1"/>
  <c r="C103" i="1"/>
  <c r="D103" i="1"/>
  <c r="E103" i="1"/>
  <c r="F103" i="1"/>
  <c r="G103" i="1"/>
  <c r="A104" i="1"/>
  <c r="B104" i="1"/>
  <c r="C104" i="1"/>
  <c r="D104" i="1"/>
  <c r="E104" i="1"/>
  <c r="F104" i="1"/>
  <c r="G104" i="1"/>
  <c r="A105" i="1"/>
  <c r="B105" i="1"/>
  <c r="C105" i="1"/>
  <c r="D105" i="1"/>
  <c r="E105" i="1"/>
  <c r="F105" i="1"/>
  <c r="G105" i="1"/>
  <c r="A106" i="1"/>
  <c r="B106" i="1"/>
  <c r="C106" i="1"/>
  <c r="D106" i="1"/>
  <c r="E106" i="1"/>
  <c r="F106" i="1"/>
  <c r="G106" i="1"/>
  <c r="A107" i="1"/>
  <c r="B107" i="1"/>
  <c r="C107" i="1"/>
  <c r="D107" i="1"/>
  <c r="E107" i="1"/>
  <c r="F107" i="1"/>
  <c r="G107" i="1"/>
  <c r="A108" i="1"/>
  <c r="B108" i="1"/>
  <c r="C108" i="1"/>
  <c r="D108" i="1"/>
  <c r="E108" i="1"/>
  <c r="F108" i="1"/>
  <c r="G108" i="1"/>
  <c r="A109" i="1"/>
  <c r="B109" i="1"/>
  <c r="C109" i="1"/>
  <c r="D109" i="1"/>
  <c r="E109" i="1"/>
  <c r="F109" i="1"/>
  <c r="G109" i="1"/>
  <c r="A110" i="1"/>
  <c r="B110" i="1"/>
  <c r="C110" i="1"/>
  <c r="D110" i="1"/>
  <c r="E110" i="1"/>
  <c r="F110" i="1"/>
  <c r="G110" i="1"/>
  <c r="A111" i="1"/>
  <c r="B111" i="1"/>
  <c r="C111" i="1"/>
  <c r="D111" i="1"/>
  <c r="E111" i="1"/>
  <c r="F111" i="1"/>
  <c r="G111" i="1"/>
  <c r="A112" i="1"/>
  <c r="B112" i="1"/>
  <c r="C112" i="1"/>
  <c r="D112" i="1"/>
  <c r="E112" i="1"/>
  <c r="F112" i="1"/>
  <c r="G112" i="1"/>
  <c r="A113" i="1"/>
  <c r="B113" i="1"/>
  <c r="C113" i="1"/>
  <c r="D113" i="1"/>
  <c r="E113" i="1"/>
  <c r="F113" i="1"/>
  <c r="G113" i="1"/>
  <c r="A114" i="1"/>
  <c r="B114" i="1"/>
  <c r="C114" i="1"/>
  <c r="D114" i="1"/>
  <c r="E114" i="1"/>
  <c r="F114" i="1"/>
  <c r="G114" i="1"/>
  <c r="A115" i="1"/>
  <c r="B115" i="1"/>
  <c r="C115" i="1"/>
  <c r="D115" i="1"/>
  <c r="E115" i="1"/>
  <c r="F115" i="1"/>
  <c r="G115" i="1"/>
  <c r="A116" i="1"/>
  <c r="B116" i="1"/>
  <c r="C116" i="1"/>
  <c r="D116" i="1"/>
  <c r="E116" i="1"/>
  <c r="F116" i="1"/>
  <c r="G116" i="1"/>
  <c r="A117" i="1"/>
  <c r="B117" i="1"/>
  <c r="C117" i="1"/>
  <c r="D117" i="1"/>
  <c r="E117" i="1"/>
  <c r="F117" i="1"/>
  <c r="G117" i="1"/>
  <c r="A118" i="1"/>
  <c r="B118" i="1"/>
  <c r="C118" i="1"/>
  <c r="D118" i="1"/>
  <c r="E118" i="1"/>
  <c r="F118" i="1"/>
  <c r="G118" i="1"/>
  <c r="A119" i="1"/>
  <c r="B119" i="1"/>
  <c r="C119" i="1"/>
  <c r="D119" i="1"/>
  <c r="E119" i="1"/>
  <c r="F119" i="1"/>
  <c r="G119" i="1"/>
  <c r="A120" i="1"/>
  <c r="B120" i="1"/>
  <c r="C120" i="1"/>
  <c r="D120" i="1"/>
  <c r="E120" i="1"/>
  <c r="F120" i="1"/>
  <c r="G120" i="1"/>
  <c r="A121" i="1"/>
  <c r="B121" i="1"/>
  <c r="C121" i="1"/>
  <c r="D121" i="1"/>
  <c r="E121" i="1"/>
  <c r="F121" i="1"/>
  <c r="G121" i="1"/>
  <c r="A122" i="1"/>
  <c r="B122" i="1"/>
  <c r="C122" i="1"/>
  <c r="D122" i="1"/>
  <c r="E122" i="1"/>
  <c r="F122" i="1"/>
  <c r="G122" i="1"/>
  <c r="A123" i="1"/>
  <c r="B123" i="1"/>
  <c r="C123" i="1"/>
  <c r="D123" i="1"/>
  <c r="E123" i="1"/>
  <c r="F123" i="1"/>
  <c r="G123" i="1"/>
  <c r="A124" i="1"/>
  <c r="B124" i="1"/>
  <c r="C124" i="1"/>
  <c r="D124" i="1"/>
  <c r="E124" i="1"/>
  <c r="F124" i="1"/>
  <c r="G124" i="1"/>
  <c r="A125" i="1"/>
  <c r="B125" i="1"/>
  <c r="C125" i="1"/>
  <c r="D125" i="1"/>
  <c r="E125" i="1"/>
  <c r="F125" i="1"/>
  <c r="G125" i="1"/>
  <c r="A126" i="1"/>
  <c r="B126" i="1"/>
  <c r="C126" i="1"/>
  <c r="D126" i="1"/>
  <c r="E126" i="1"/>
  <c r="F126" i="1"/>
  <c r="G126" i="1"/>
  <c r="A127" i="1"/>
  <c r="B127" i="1"/>
  <c r="C127" i="1"/>
  <c r="D127" i="1"/>
  <c r="E127" i="1"/>
  <c r="F127" i="1"/>
  <c r="G127" i="1"/>
  <c r="A128" i="1"/>
  <c r="B128" i="1"/>
  <c r="C128" i="1"/>
  <c r="D128" i="1"/>
  <c r="E128" i="1"/>
  <c r="F128" i="1"/>
  <c r="G128" i="1"/>
  <c r="A129" i="1"/>
  <c r="B129" i="1"/>
  <c r="C129" i="1"/>
  <c r="D129" i="1"/>
  <c r="E129" i="1"/>
  <c r="F129" i="1"/>
  <c r="G129" i="1"/>
  <c r="A130" i="1"/>
  <c r="B130" i="1"/>
  <c r="C130" i="1"/>
  <c r="D130" i="1"/>
  <c r="E130" i="1"/>
  <c r="F130" i="1"/>
  <c r="G130" i="1"/>
  <c r="A131" i="1"/>
  <c r="B131" i="1"/>
  <c r="C131" i="1"/>
  <c r="D131" i="1"/>
  <c r="E131" i="1"/>
  <c r="F131" i="1"/>
  <c r="G131" i="1"/>
  <c r="A132" i="1"/>
  <c r="B132" i="1"/>
  <c r="C132" i="1"/>
  <c r="D132" i="1"/>
  <c r="E132" i="1"/>
  <c r="F132" i="1"/>
  <c r="G132" i="1"/>
  <c r="A133" i="1"/>
  <c r="B133" i="1"/>
  <c r="C133" i="1"/>
  <c r="D133" i="1"/>
  <c r="E133" i="1"/>
  <c r="F133" i="1"/>
  <c r="G133" i="1"/>
  <c r="A134" i="1"/>
  <c r="B134" i="1"/>
  <c r="C134" i="1"/>
  <c r="D134" i="1"/>
  <c r="E134" i="1"/>
  <c r="F134" i="1"/>
  <c r="G134" i="1"/>
  <c r="A135" i="1"/>
  <c r="B135" i="1"/>
  <c r="C135" i="1"/>
  <c r="D135" i="1"/>
  <c r="E135" i="1"/>
  <c r="F135" i="1"/>
  <c r="G135" i="1"/>
  <c r="A136" i="1"/>
  <c r="B136" i="1"/>
  <c r="C136" i="1"/>
  <c r="D136" i="1"/>
  <c r="E136" i="1"/>
  <c r="F136" i="1"/>
  <c r="G136" i="1"/>
  <c r="A137" i="1"/>
  <c r="B137" i="1"/>
  <c r="C137" i="1"/>
  <c r="D137" i="1"/>
  <c r="E137" i="1"/>
  <c r="F137" i="1"/>
  <c r="G137" i="1"/>
  <c r="A138" i="1"/>
  <c r="B138" i="1"/>
  <c r="C138" i="1"/>
  <c r="D138" i="1"/>
  <c r="E138" i="1"/>
  <c r="F138" i="1"/>
  <c r="G138" i="1"/>
  <c r="A139" i="1"/>
  <c r="B139" i="1"/>
  <c r="C139" i="1"/>
  <c r="D139" i="1"/>
  <c r="E139" i="1"/>
  <c r="F139" i="1"/>
  <c r="G139" i="1"/>
  <c r="A140" i="1"/>
  <c r="B140" i="1"/>
  <c r="C140" i="1"/>
  <c r="D140" i="1"/>
  <c r="E140" i="1"/>
  <c r="F140" i="1"/>
  <c r="G140" i="1"/>
  <c r="A141" i="1"/>
  <c r="B141" i="1"/>
  <c r="C141" i="1"/>
  <c r="D141" i="1"/>
  <c r="E141" i="1"/>
  <c r="F141" i="1"/>
  <c r="G141" i="1"/>
  <c r="A142" i="1"/>
  <c r="B142" i="1"/>
  <c r="C142" i="1"/>
  <c r="D142" i="1"/>
  <c r="E142" i="1"/>
  <c r="F142" i="1"/>
  <c r="G142" i="1"/>
  <c r="A143" i="1"/>
  <c r="B143" i="1"/>
  <c r="C143" i="1"/>
  <c r="D143" i="1"/>
  <c r="E143" i="1"/>
  <c r="F143" i="1"/>
  <c r="G143" i="1"/>
  <c r="A144" i="1"/>
  <c r="B144" i="1"/>
  <c r="C144" i="1"/>
  <c r="D144" i="1"/>
  <c r="E144" i="1"/>
  <c r="F144" i="1"/>
  <c r="G144" i="1"/>
  <c r="A145" i="1"/>
  <c r="B145" i="1"/>
  <c r="C145" i="1"/>
  <c r="D145" i="1"/>
  <c r="E145" i="1"/>
  <c r="F145" i="1"/>
  <c r="G145" i="1"/>
  <c r="A146" i="1"/>
  <c r="B146" i="1"/>
  <c r="C146" i="1"/>
  <c r="D146" i="1"/>
  <c r="E146" i="1"/>
  <c r="F146" i="1"/>
  <c r="G146" i="1"/>
  <c r="A147" i="1"/>
  <c r="B147" i="1"/>
  <c r="C147" i="1"/>
  <c r="D147" i="1"/>
  <c r="E147" i="1"/>
  <c r="F147" i="1"/>
  <c r="G147" i="1"/>
  <c r="A148" i="1"/>
  <c r="B148" i="1"/>
  <c r="C148" i="1"/>
  <c r="D148" i="1"/>
  <c r="E148" i="1"/>
  <c r="F148" i="1"/>
  <c r="G148" i="1"/>
  <c r="A149" i="1"/>
  <c r="B149" i="1"/>
  <c r="C149" i="1"/>
  <c r="D149" i="1"/>
  <c r="E149" i="1"/>
  <c r="F149" i="1"/>
  <c r="G149" i="1"/>
  <c r="A150" i="1"/>
  <c r="B150" i="1"/>
  <c r="C150" i="1"/>
  <c r="D150" i="1"/>
  <c r="E150" i="1"/>
  <c r="F150" i="1"/>
  <c r="G150" i="1"/>
  <c r="A151" i="1"/>
  <c r="B151" i="1"/>
  <c r="C151" i="1"/>
  <c r="D151" i="1"/>
  <c r="E151" i="1"/>
  <c r="F151" i="1"/>
  <c r="G151" i="1"/>
  <c r="A152" i="1"/>
  <c r="B152" i="1"/>
  <c r="C152" i="1"/>
  <c r="D152" i="1"/>
  <c r="E152" i="1"/>
  <c r="F152" i="1"/>
  <c r="G152" i="1"/>
  <c r="A153" i="1"/>
  <c r="B153" i="1"/>
  <c r="C153" i="1"/>
  <c r="D153" i="1"/>
  <c r="E153" i="1"/>
  <c r="F153" i="1"/>
  <c r="G153" i="1"/>
  <c r="A154" i="1"/>
  <c r="B154" i="1"/>
  <c r="C154" i="1"/>
  <c r="D154" i="1"/>
  <c r="E154" i="1"/>
  <c r="F154" i="1"/>
  <c r="G154" i="1"/>
  <c r="A155" i="1"/>
  <c r="B155" i="1"/>
  <c r="C155" i="1"/>
  <c r="D155" i="1"/>
  <c r="E155" i="1"/>
  <c r="F155" i="1"/>
  <c r="G155" i="1"/>
  <c r="A156" i="1"/>
  <c r="B156" i="1"/>
  <c r="C156" i="1"/>
  <c r="D156" i="1"/>
  <c r="E156" i="1"/>
  <c r="F156" i="1"/>
  <c r="G156" i="1"/>
  <c r="A157" i="1"/>
  <c r="B157" i="1"/>
  <c r="C157" i="1"/>
  <c r="D157" i="1"/>
  <c r="E157" i="1"/>
  <c r="F157" i="1"/>
  <c r="G157" i="1"/>
  <c r="A158" i="1"/>
  <c r="B158" i="1"/>
  <c r="C158" i="1"/>
  <c r="D158" i="1"/>
  <c r="E158" i="1"/>
  <c r="F158" i="1"/>
  <c r="G158" i="1"/>
  <c r="A159" i="1"/>
  <c r="B159" i="1"/>
  <c r="C159" i="1"/>
  <c r="D159" i="1"/>
  <c r="E159" i="1"/>
  <c r="F159" i="1"/>
  <c r="G159" i="1"/>
  <c r="A160" i="1"/>
  <c r="B160" i="1"/>
  <c r="C160" i="1"/>
  <c r="D160" i="1"/>
  <c r="E160" i="1"/>
  <c r="F160" i="1"/>
  <c r="G160" i="1"/>
  <c r="A161" i="1"/>
  <c r="B161" i="1"/>
  <c r="C161" i="1"/>
  <c r="D161" i="1"/>
  <c r="E161" i="1"/>
  <c r="F161" i="1"/>
  <c r="G161" i="1"/>
  <c r="A162" i="1"/>
  <c r="B162" i="1"/>
  <c r="C162" i="1"/>
  <c r="D162" i="1"/>
  <c r="E162" i="1"/>
  <c r="F162" i="1"/>
  <c r="G162" i="1"/>
  <c r="A163" i="1"/>
  <c r="B163" i="1"/>
  <c r="C163" i="1"/>
  <c r="D163" i="1"/>
  <c r="E163" i="1"/>
  <c r="F163" i="1"/>
  <c r="G163" i="1"/>
  <c r="A164" i="1"/>
  <c r="B164" i="1"/>
  <c r="C164" i="1"/>
  <c r="D164" i="1"/>
  <c r="E164" i="1"/>
  <c r="F164" i="1"/>
  <c r="G164" i="1"/>
  <c r="A165" i="1"/>
  <c r="B165" i="1"/>
  <c r="C165" i="1"/>
  <c r="D165" i="1"/>
  <c r="E165" i="1"/>
  <c r="F165" i="1"/>
  <c r="G165" i="1"/>
  <c r="A166" i="1"/>
  <c r="B166" i="1"/>
  <c r="C166" i="1"/>
  <c r="D166" i="1"/>
  <c r="E166" i="1"/>
  <c r="F166" i="1"/>
  <c r="G166" i="1"/>
  <c r="A167" i="1"/>
  <c r="B167" i="1"/>
  <c r="C167" i="1"/>
  <c r="D167" i="1"/>
  <c r="E167" i="1"/>
  <c r="F167" i="1"/>
  <c r="G167" i="1"/>
  <c r="A168" i="1"/>
  <c r="B168" i="1"/>
  <c r="C168" i="1"/>
  <c r="D168" i="1"/>
  <c r="E168" i="1"/>
  <c r="F168" i="1"/>
  <c r="G168" i="1"/>
  <c r="A169" i="1"/>
  <c r="B169" i="1"/>
  <c r="C169" i="1"/>
  <c r="D169" i="1"/>
  <c r="E169" i="1"/>
  <c r="F169" i="1"/>
  <c r="G169" i="1"/>
  <c r="A170" i="1"/>
  <c r="B170" i="1"/>
  <c r="C170" i="1"/>
  <c r="D170" i="1"/>
  <c r="E170" i="1"/>
  <c r="F170" i="1"/>
  <c r="G170" i="1"/>
  <c r="A171" i="1"/>
  <c r="B171" i="1"/>
  <c r="C171" i="1"/>
  <c r="D171" i="1"/>
  <c r="E171" i="1"/>
  <c r="F171" i="1"/>
  <c r="G171" i="1"/>
  <c r="A172" i="1"/>
  <c r="B172" i="1"/>
  <c r="C172" i="1"/>
  <c r="D172" i="1"/>
  <c r="E172" i="1"/>
  <c r="F172" i="1"/>
  <c r="G172" i="1"/>
  <c r="A173" i="1"/>
  <c r="B173" i="1"/>
  <c r="C173" i="1"/>
  <c r="D173" i="1"/>
  <c r="E173" i="1"/>
  <c r="F173" i="1"/>
  <c r="G173" i="1"/>
  <c r="A174" i="1"/>
  <c r="B174" i="1"/>
  <c r="C174" i="1"/>
  <c r="D174" i="1"/>
  <c r="E174" i="1"/>
  <c r="F174" i="1"/>
  <c r="G174" i="1"/>
  <c r="A175" i="1"/>
  <c r="B175" i="1"/>
  <c r="C175" i="1"/>
  <c r="D175" i="1"/>
  <c r="E175" i="1"/>
  <c r="F175" i="1"/>
  <c r="G175" i="1"/>
  <c r="A176" i="1"/>
  <c r="B176" i="1"/>
  <c r="C176" i="1"/>
  <c r="D176" i="1"/>
  <c r="E176" i="1"/>
  <c r="F176" i="1"/>
  <c r="G176" i="1"/>
  <c r="A177" i="1"/>
  <c r="B177" i="1"/>
  <c r="C177" i="1"/>
  <c r="D177" i="1"/>
  <c r="E177" i="1"/>
  <c r="F177" i="1"/>
  <c r="G177" i="1"/>
  <c r="A178" i="1"/>
  <c r="B178" i="1"/>
  <c r="C178" i="1"/>
  <c r="D178" i="1"/>
  <c r="E178" i="1"/>
  <c r="F178" i="1"/>
  <c r="G178" i="1"/>
  <c r="A179" i="1"/>
  <c r="B179" i="1"/>
  <c r="C179" i="1"/>
  <c r="D179" i="1"/>
  <c r="E179" i="1"/>
  <c r="F179" i="1"/>
  <c r="G179" i="1"/>
  <c r="A180" i="1"/>
  <c r="B180" i="1"/>
  <c r="C180" i="1"/>
  <c r="D180" i="1"/>
  <c r="E180" i="1"/>
  <c r="F180" i="1"/>
  <c r="G180" i="1"/>
  <c r="A181" i="1"/>
  <c r="B181" i="1"/>
  <c r="C181" i="1"/>
  <c r="D181" i="1"/>
  <c r="E181" i="1"/>
  <c r="F181" i="1"/>
  <c r="G181" i="1"/>
  <c r="A182" i="1"/>
  <c r="B182" i="1"/>
  <c r="C182" i="1"/>
  <c r="D182" i="1"/>
  <c r="E182" i="1"/>
  <c r="F182" i="1"/>
  <c r="G182" i="1"/>
  <c r="A183" i="1"/>
  <c r="B183" i="1"/>
  <c r="C183" i="1"/>
  <c r="D183" i="1"/>
  <c r="E183" i="1"/>
  <c r="F183" i="1"/>
  <c r="G183" i="1"/>
  <c r="A184" i="1"/>
  <c r="B184" i="1"/>
  <c r="C184" i="1"/>
  <c r="D184" i="1"/>
  <c r="E184" i="1"/>
  <c r="F184" i="1"/>
  <c r="G184" i="1"/>
  <c r="A185" i="1"/>
  <c r="B185" i="1"/>
  <c r="C185" i="1"/>
  <c r="D185" i="1"/>
  <c r="E185" i="1"/>
  <c r="F185" i="1"/>
  <c r="G185" i="1"/>
  <c r="A186" i="1"/>
  <c r="B186" i="1"/>
  <c r="C186" i="1"/>
  <c r="D186" i="1"/>
  <c r="E186" i="1"/>
  <c r="F186" i="1"/>
  <c r="G186" i="1"/>
  <c r="A187" i="1"/>
  <c r="B187" i="1"/>
  <c r="C187" i="1"/>
  <c r="D187" i="1"/>
  <c r="E187" i="1"/>
  <c r="F187" i="1"/>
  <c r="G187" i="1"/>
  <c r="A188" i="1"/>
  <c r="B188" i="1"/>
  <c r="C188" i="1"/>
  <c r="D188" i="1"/>
  <c r="E188" i="1"/>
  <c r="F188" i="1"/>
  <c r="G188" i="1"/>
  <c r="A189" i="1"/>
  <c r="B189" i="1"/>
  <c r="C189" i="1"/>
  <c r="D189" i="1"/>
  <c r="E189" i="1"/>
  <c r="F189" i="1"/>
  <c r="G189" i="1"/>
  <c r="A190" i="1"/>
  <c r="B190" i="1"/>
  <c r="C190" i="1"/>
  <c r="D190" i="1"/>
  <c r="E190" i="1"/>
  <c r="F190" i="1"/>
  <c r="G190" i="1"/>
  <c r="A191" i="1"/>
  <c r="B191" i="1"/>
  <c r="C191" i="1"/>
  <c r="D191" i="1"/>
  <c r="E191" i="1"/>
  <c r="F191" i="1"/>
  <c r="G191" i="1"/>
  <c r="A192" i="1"/>
  <c r="B192" i="1"/>
  <c r="C192" i="1"/>
  <c r="D192" i="1"/>
  <c r="E192" i="1"/>
  <c r="F192" i="1"/>
  <c r="G192" i="1"/>
  <c r="A193" i="1"/>
  <c r="B193" i="1"/>
  <c r="C193" i="1"/>
  <c r="D193" i="1"/>
  <c r="E193" i="1"/>
  <c r="F193" i="1"/>
  <c r="G193" i="1"/>
  <c r="A194" i="1"/>
  <c r="B194" i="1"/>
  <c r="C194" i="1"/>
  <c r="D194" i="1"/>
  <c r="E194" i="1"/>
  <c r="F194" i="1"/>
  <c r="G194" i="1"/>
  <c r="A195" i="1"/>
  <c r="B195" i="1"/>
  <c r="C195" i="1"/>
  <c r="D195" i="1"/>
  <c r="E195" i="1"/>
  <c r="F195" i="1"/>
  <c r="G195" i="1"/>
  <c r="A196" i="1"/>
  <c r="B196" i="1"/>
  <c r="C196" i="1"/>
  <c r="D196" i="1"/>
  <c r="E196" i="1"/>
  <c r="F196" i="1"/>
  <c r="G196" i="1"/>
  <c r="A197" i="1"/>
  <c r="B197" i="1"/>
  <c r="C197" i="1"/>
  <c r="D197" i="1"/>
  <c r="E197" i="1"/>
  <c r="F197" i="1"/>
  <c r="G197" i="1"/>
  <c r="A198" i="1"/>
  <c r="B198" i="1"/>
  <c r="C198" i="1"/>
  <c r="D198" i="1"/>
  <c r="E198" i="1"/>
  <c r="F198" i="1"/>
  <c r="G198" i="1"/>
  <c r="A199" i="1"/>
  <c r="B199" i="1"/>
  <c r="C199" i="1"/>
  <c r="D199" i="1"/>
  <c r="E199" i="1"/>
  <c r="F199" i="1"/>
  <c r="G199" i="1"/>
  <c r="A200" i="1"/>
  <c r="B200" i="1"/>
  <c r="C200" i="1"/>
  <c r="D200" i="1"/>
  <c r="E200" i="1"/>
  <c r="F200" i="1"/>
  <c r="G200" i="1"/>
  <c r="A201" i="1"/>
  <c r="B201" i="1"/>
  <c r="C201" i="1"/>
  <c r="D201" i="1"/>
  <c r="E201" i="1"/>
  <c r="F201" i="1"/>
  <c r="G201" i="1"/>
  <c r="A202" i="1"/>
  <c r="B202" i="1"/>
  <c r="C202" i="1"/>
  <c r="D202" i="1"/>
  <c r="E202" i="1"/>
  <c r="F202" i="1"/>
  <c r="G202" i="1"/>
  <c r="A203" i="1"/>
  <c r="B203" i="1"/>
  <c r="C203" i="1"/>
  <c r="D203" i="1"/>
  <c r="E203" i="1"/>
  <c r="F203" i="1"/>
  <c r="G203" i="1"/>
  <c r="A204" i="1"/>
  <c r="B204" i="1"/>
  <c r="C204" i="1"/>
  <c r="D204" i="1"/>
  <c r="E204" i="1"/>
  <c r="F204" i="1"/>
  <c r="G204" i="1"/>
  <c r="A205" i="1"/>
  <c r="B205" i="1"/>
  <c r="C205" i="1"/>
  <c r="D205" i="1"/>
  <c r="E205" i="1"/>
  <c r="F205" i="1"/>
  <c r="G205" i="1"/>
  <c r="A206" i="1"/>
  <c r="B206" i="1"/>
  <c r="C206" i="1"/>
  <c r="D206" i="1"/>
  <c r="E206" i="1"/>
  <c r="F206" i="1"/>
  <c r="G206" i="1"/>
  <c r="A207" i="1"/>
  <c r="B207" i="1"/>
  <c r="C207" i="1"/>
  <c r="D207" i="1"/>
  <c r="E207" i="1"/>
  <c r="F207" i="1"/>
  <c r="G207" i="1"/>
  <c r="A208" i="1"/>
  <c r="B208" i="1"/>
  <c r="C208" i="1"/>
  <c r="D208" i="1"/>
  <c r="E208" i="1"/>
  <c r="F208" i="1"/>
  <c r="G208" i="1"/>
  <c r="A209" i="1"/>
  <c r="B209" i="1"/>
  <c r="C209" i="1"/>
  <c r="D209" i="1"/>
  <c r="E209" i="1"/>
  <c r="F209" i="1"/>
  <c r="G209" i="1"/>
  <c r="A210" i="1"/>
  <c r="B210" i="1"/>
  <c r="C210" i="1"/>
  <c r="D210" i="1"/>
  <c r="E210" i="1"/>
  <c r="F210" i="1"/>
  <c r="G210" i="1"/>
  <c r="A211" i="1"/>
  <c r="B211" i="1"/>
  <c r="C211" i="1"/>
  <c r="D211" i="1"/>
  <c r="E211" i="1"/>
  <c r="F211" i="1"/>
  <c r="G211" i="1"/>
  <c r="A212" i="1"/>
  <c r="B212" i="1"/>
  <c r="C212" i="1"/>
  <c r="D212" i="1"/>
  <c r="E212" i="1"/>
  <c r="F212" i="1"/>
  <c r="G212" i="1"/>
  <c r="A213" i="1"/>
  <c r="B213" i="1"/>
  <c r="C213" i="1"/>
  <c r="D213" i="1"/>
  <c r="E213" i="1"/>
  <c r="F213" i="1"/>
  <c r="G213" i="1"/>
  <c r="A214" i="1"/>
  <c r="B214" i="1"/>
  <c r="C214" i="1"/>
  <c r="D214" i="1"/>
  <c r="E214" i="1"/>
  <c r="F214" i="1"/>
  <c r="G214" i="1"/>
  <c r="A215" i="1"/>
  <c r="B215" i="1"/>
  <c r="C215" i="1"/>
  <c r="D215" i="1"/>
  <c r="E215" i="1"/>
  <c r="F215" i="1"/>
  <c r="G215" i="1"/>
  <c r="A216" i="1"/>
  <c r="B216" i="1"/>
  <c r="C216" i="1"/>
  <c r="D216" i="1"/>
  <c r="E216" i="1"/>
  <c r="F216" i="1"/>
  <c r="G216" i="1"/>
  <c r="A217" i="1"/>
  <c r="B217" i="1"/>
  <c r="C217" i="1"/>
  <c r="D217" i="1"/>
  <c r="E217" i="1"/>
  <c r="F217" i="1"/>
  <c r="G217" i="1"/>
  <c r="A218" i="1"/>
  <c r="B218" i="1"/>
  <c r="C218" i="1"/>
  <c r="D218" i="1"/>
  <c r="E218" i="1"/>
  <c r="F218" i="1"/>
  <c r="G218" i="1"/>
  <c r="A219" i="1"/>
  <c r="B219" i="1"/>
  <c r="C219" i="1"/>
  <c r="D219" i="1"/>
  <c r="E219" i="1"/>
  <c r="F219" i="1"/>
  <c r="G219" i="1"/>
  <c r="A220" i="1"/>
  <c r="B220" i="1"/>
  <c r="C220" i="1"/>
  <c r="D220" i="1"/>
  <c r="E220" i="1"/>
  <c r="F220" i="1"/>
  <c r="G220" i="1"/>
  <c r="A221" i="1"/>
  <c r="B221" i="1"/>
  <c r="C221" i="1"/>
  <c r="D221" i="1"/>
  <c r="E221" i="1"/>
  <c r="F221" i="1"/>
  <c r="G221" i="1"/>
  <c r="A222" i="1"/>
  <c r="B222" i="1"/>
  <c r="C222" i="1"/>
  <c r="D222" i="1"/>
  <c r="E222" i="1"/>
  <c r="F222" i="1"/>
  <c r="G222" i="1"/>
  <c r="A223" i="1"/>
  <c r="B223" i="1"/>
  <c r="C223" i="1"/>
  <c r="D223" i="1"/>
  <c r="E223" i="1"/>
  <c r="F223" i="1"/>
  <c r="G223" i="1"/>
  <c r="A224" i="1"/>
  <c r="B224" i="1"/>
  <c r="C224" i="1"/>
  <c r="D224" i="1"/>
  <c r="E224" i="1"/>
  <c r="F224" i="1"/>
  <c r="G224" i="1"/>
  <c r="A225" i="1"/>
  <c r="B225" i="1"/>
  <c r="C225" i="1"/>
  <c r="D225" i="1"/>
  <c r="E225" i="1"/>
  <c r="F225" i="1"/>
  <c r="G225" i="1"/>
  <c r="A226" i="1"/>
  <c r="B226" i="1"/>
  <c r="C226" i="1"/>
  <c r="D226" i="1"/>
  <c r="E226" i="1"/>
  <c r="F226" i="1"/>
  <c r="G226" i="1"/>
  <c r="A227" i="1"/>
  <c r="B227" i="1"/>
  <c r="C227" i="1"/>
  <c r="D227" i="1"/>
  <c r="E227" i="1"/>
  <c r="F227" i="1"/>
  <c r="G227" i="1"/>
  <c r="A228" i="1"/>
  <c r="B228" i="1"/>
  <c r="C228" i="1"/>
  <c r="D228" i="1"/>
  <c r="E228" i="1"/>
  <c r="F228" i="1"/>
  <c r="G228" i="1"/>
  <c r="A229" i="1"/>
  <c r="B229" i="1"/>
  <c r="C229" i="1"/>
  <c r="D229" i="1"/>
  <c r="E229" i="1"/>
  <c r="F229" i="1"/>
  <c r="G229" i="1"/>
  <c r="A230" i="1"/>
  <c r="B230" i="1"/>
  <c r="C230" i="1"/>
  <c r="D230" i="1"/>
  <c r="E230" i="1"/>
  <c r="F230" i="1"/>
  <c r="G230" i="1"/>
  <c r="A231" i="1"/>
  <c r="B231" i="1"/>
  <c r="C231" i="1"/>
  <c r="D231" i="1"/>
  <c r="E231" i="1"/>
  <c r="F231" i="1"/>
  <c r="G231" i="1"/>
  <c r="A232" i="1"/>
  <c r="B232" i="1"/>
  <c r="C232" i="1"/>
  <c r="D232" i="1"/>
  <c r="E232" i="1"/>
  <c r="F232" i="1"/>
  <c r="G232" i="1"/>
  <c r="A233" i="1"/>
  <c r="B233" i="1"/>
  <c r="C233" i="1"/>
  <c r="D233" i="1"/>
  <c r="E233" i="1"/>
  <c r="F233" i="1"/>
  <c r="G233" i="1"/>
  <c r="A234" i="1"/>
  <c r="B234" i="1"/>
  <c r="C234" i="1"/>
  <c r="D234" i="1"/>
  <c r="E234" i="1"/>
  <c r="F234" i="1"/>
  <c r="G234" i="1"/>
  <c r="A235" i="1"/>
  <c r="B235" i="1"/>
  <c r="C235" i="1"/>
  <c r="D235" i="1"/>
  <c r="E235" i="1"/>
  <c r="F235" i="1"/>
  <c r="G235" i="1"/>
  <c r="A236" i="1"/>
  <c r="B236" i="1"/>
  <c r="C236" i="1"/>
  <c r="D236" i="1"/>
  <c r="E236" i="1"/>
  <c r="F236" i="1"/>
  <c r="G236" i="1"/>
  <c r="A237" i="1"/>
  <c r="B237" i="1"/>
  <c r="C237" i="1"/>
  <c r="D237" i="1"/>
  <c r="E237" i="1"/>
  <c r="F237" i="1"/>
  <c r="G237" i="1"/>
  <c r="A238" i="1"/>
  <c r="B238" i="1"/>
  <c r="C238" i="1"/>
  <c r="D238" i="1"/>
  <c r="E238" i="1"/>
  <c r="F238" i="1"/>
  <c r="G238" i="1"/>
  <c r="A239" i="1"/>
  <c r="B239" i="1"/>
  <c r="C239" i="1"/>
  <c r="D239" i="1"/>
  <c r="E239" i="1"/>
  <c r="F239" i="1"/>
  <c r="G239" i="1"/>
  <c r="A240" i="1"/>
  <c r="B240" i="1"/>
  <c r="C240" i="1"/>
  <c r="D240" i="1"/>
  <c r="E240" i="1"/>
  <c r="F240" i="1"/>
  <c r="G240" i="1"/>
  <c r="A241" i="1"/>
  <c r="B241" i="1"/>
  <c r="C241" i="1"/>
  <c r="D241" i="1"/>
  <c r="E241" i="1"/>
  <c r="F241" i="1"/>
  <c r="G241" i="1"/>
  <c r="A242" i="1"/>
  <c r="B242" i="1"/>
  <c r="C242" i="1"/>
  <c r="D242" i="1"/>
  <c r="E242" i="1"/>
  <c r="F242" i="1"/>
  <c r="G242" i="1"/>
  <c r="A243" i="1"/>
  <c r="B243" i="1"/>
  <c r="C243" i="1"/>
  <c r="D243" i="1"/>
  <c r="E243" i="1"/>
  <c r="F243" i="1"/>
  <c r="G243" i="1"/>
  <c r="A244" i="1"/>
  <c r="B244" i="1"/>
  <c r="C244" i="1"/>
  <c r="D244" i="1"/>
  <c r="E244" i="1"/>
  <c r="F244" i="1"/>
  <c r="G244" i="1"/>
  <c r="A245" i="1"/>
  <c r="B245" i="1"/>
  <c r="C245" i="1"/>
  <c r="D245" i="1"/>
  <c r="E245" i="1"/>
  <c r="F245" i="1"/>
  <c r="G245" i="1"/>
  <c r="A246" i="1"/>
  <c r="B246" i="1"/>
  <c r="C246" i="1"/>
  <c r="D246" i="1"/>
  <c r="E246" i="1"/>
  <c r="F246" i="1"/>
  <c r="G246" i="1"/>
  <c r="A247" i="1"/>
  <c r="B247" i="1"/>
  <c r="C247" i="1"/>
  <c r="D247" i="1"/>
  <c r="E247" i="1"/>
  <c r="F247" i="1"/>
  <c r="G247" i="1"/>
  <c r="A248" i="1"/>
  <c r="B248" i="1"/>
  <c r="C248" i="1"/>
  <c r="D248" i="1"/>
  <c r="E248" i="1"/>
  <c r="F248" i="1"/>
  <c r="G248" i="1"/>
  <c r="A249" i="1"/>
  <c r="B249" i="1"/>
  <c r="C249" i="1"/>
  <c r="D249" i="1"/>
  <c r="E249" i="1"/>
  <c r="F249" i="1"/>
  <c r="G249" i="1"/>
  <c r="A250" i="1"/>
  <c r="B250" i="1"/>
  <c r="C250" i="1"/>
  <c r="D250" i="1"/>
  <c r="E250" i="1"/>
  <c r="F250" i="1"/>
  <c r="G250" i="1"/>
  <c r="A251" i="1"/>
  <c r="B251" i="1"/>
  <c r="C251" i="1"/>
  <c r="D251" i="1"/>
  <c r="E251" i="1"/>
  <c r="F251" i="1"/>
  <c r="G251" i="1"/>
  <c r="A252" i="1"/>
  <c r="B252" i="1"/>
  <c r="C252" i="1"/>
  <c r="D252" i="1"/>
  <c r="E252" i="1"/>
  <c r="F252" i="1"/>
  <c r="G252" i="1"/>
  <c r="A253" i="1"/>
  <c r="B253" i="1"/>
  <c r="C253" i="1"/>
  <c r="D253" i="1"/>
  <c r="E253" i="1"/>
  <c r="F253" i="1"/>
  <c r="G253" i="1"/>
  <c r="A254" i="1"/>
  <c r="B254" i="1"/>
  <c r="C254" i="1"/>
  <c r="D254" i="1"/>
  <c r="E254" i="1"/>
  <c r="F254" i="1"/>
  <c r="G254" i="1"/>
  <c r="A255" i="1"/>
  <c r="B255" i="1"/>
  <c r="C255" i="1"/>
  <c r="D255" i="1"/>
  <c r="E255" i="1"/>
  <c r="F255" i="1"/>
  <c r="G255" i="1"/>
  <c r="A256" i="1"/>
  <c r="B256" i="1"/>
  <c r="C256" i="1"/>
  <c r="D256" i="1"/>
  <c r="E256" i="1"/>
  <c r="F256" i="1"/>
  <c r="G256" i="1"/>
  <c r="A257" i="1"/>
  <c r="B257" i="1"/>
  <c r="C257" i="1"/>
  <c r="D257" i="1"/>
  <c r="E257" i="1"/>
  <c r="F257" i="1"/>
  <c r="G257" i="1"/>
  <c r="A258" i="1"/>
  <c r="B258" i="1"/>
  <c r="C258" i="1"/>
  <c r="D258" i="1"/>
  <c r="E258" i="1"/>
  <c r="F258" i="1"/>
  <c r="G258" i="1"/>
  <c r="A259" i="1"/>
  <c r="B259" i="1"/>
  <c r="C259" i="1"/>
  <c r="D259" i="1"/>
  <c r="E259" i="1"/>
  <c r="F259" i="1"/>
  <c r="G259" i="1"/>
  <c r="A260" i="1"/>
  <c r="B260" i="1"/>
  <c r="C260" i="1"/>
  <c r="D260" i="1"/>
  <c r="E260" i="1"/>
  <c r="F260" i="1"/>
  <c r="G260" i="1"/>
  <c r="A261" i="1"/>
  <c r="B261" i="1"/>
  <c r="C261" i="1"/>
  <c r="D261" i="1"/>
  <c r="E261" i="1"/>
  <c r="F261" i="1"/>
  <c r="G261" i="1"/>
  <c r="A262" i="1"/>
  <c r="B262" i="1"/>
  <c r="C262" i="1"/>
  <c r="D262" i="1"/>
  <c r="E262" i="1"/>
  <c r="F262" i="1"/>
  <c r="G262" i="1"/>
  <c r="A263" i="1"/>
  <c r="B263" i="1"/>
  <c r="C263" i="1"/>
  <c r="D263" i="1"/>
  <c r="E263" i="1"/>
  <c r="F263" i="1"/>
  <c r="G263" i="1"/>
  <c r="A264" i="1"/>
  <c r="B264" i="1"/>
  <c r="C264" i="1"/>
  <c r="D264" i="1"/>
  <c r="E264" i="1"/>
  <c r="F264" i="1"/>
  <c r="G264" i="1"/>
  <c r="A265" i="1"/>
  <c r="B265" i="1"/>
  <c r="C265" i="1"/>
  <c r="D265" i="1"/>
  <c r="E265" i="1"/>
  <c r="F265" i="1"/>
  <c r="G265" i="1"/>
  <c r="A266" i="1"/>
  <c r="B266" i="1"/>
  <c r="C266" i="1"/>
  <c r="D266" i="1"/>
  <c r="E266" i="1"/>
  <c r="F266" i="1"/>
  <c r="G266" i="1"/>
  <c r="A267" i="1"/>
  <c r="B267" i="1"/>
  <c r="C267" i="1"/>
  <c r="D267" i="1"/>
  <c r="E267" i="1"/>
  <c r="F267" i="1"/>
  <c r="G267" i="1"/>
  <c r="A268" i="1"/>
  <c r="B268" i="1"/>
  <c r="C268" i="1"/>
  <c r="D268" i="1"/>
  <c r="E268" i="1"/>
  <c r="F268" i="1"/>
  <c r="G268" i="1"/>
  <c r="A269" i="1"/>
  <c r="B269" i="1"/>
  <c r="C269" i="1"/>
  <c r="D269" i="1"/>
  <c r="E269" i="1"/>
  <c r="F269" i="1"/>
  <c r="G269" i="1"/>
  <c r="A270" i="1"/>
  <c r="B270" i="1"/>
  <c r="C270" i="1"/>
  <c r="D270" i="1"/>
  <c r="E270" i="1"/>
  <c r="F270" i="1"/>
  <c r="G270" i="1"/>
  <c r="A271" i="1"/>
  <c r="B271" i="1"/>
  <c r="C271" i="1"/>
  <c r="D271" i="1"/>
  <c r="E271" i="1"/>
  <c r="F271" i="1"/>
  <c r="G271" i="1"/>
  <c r="A272" i="1"/>
  <c r="B272" i="1"/>
  <c r="C272" i="1"/>
  <c r="D272" i="1"/>
  <c r="E272" i="1"/>
  <c r="F272" i="1"/>
  <c r="G272" i="1"/>
  <c r="A273" i="1"/>
  <c r="B273" i="1"/>
  <c r="C273" i="1"/>
  <c r="D273" i="1"/>
  <c r="E273" i="1"/>
  <c r="F273" i="1"/>
  <c r="G273" i="1"/>
  <c r="A274" i="1"/>
  <c r="B274" i="1"/>
  <c r="C274" i="1"/>
  <c r="D274" i="1"/>
  <c r="E274" i="1"/>
  <c r="F274" i="1"/>
  <c r="G274" i="1"/>
  <c r="A275" i="1"/>
  <c r="B275" i="1"/>
  <c r="C275" i="1"/>
  <c r="D275" i="1"/>
  <c r="E275" i="1"/>
  <c r="F275" i="1"/>
  <c r="G275" i="1"/>
  <c r="A276" i="1"/>
  <c r="B276" i="1"/>
  <c r="C276" i="1"/>
  <c r="D276" i="1"/>
  <c r="E276" i="1"/>
  <c r="F276" i="1"/>
  <c r="G276" i="1"/>
  <c r="A277" i="1"/>
  <c r="B277" i="1"/>
  <c r="C277" i="1"/>
  <c r="D277" i="1"/>
  <c r="E277" i="1"/>
  <c r="F277" i="1"/>
  <c r="G277" i="1"/>
  <c r="A278" i="1"/>
  <c r="B278" i="1"/>
  <c r="C278" i="1"/>
  <c r="D278" i="1"/>
  <c r="E278" i="1"/>
  <c r="F278" i="1"/>
  <c r="G278" i="1"/>
  <c r="A279" i="1"/>
  <c r="B279" i="1"/>
  <c r="C279" i="1"/>
  <c r="D279" i="1"/>
  <c r="E279" i="1"/>
  <c r="F279" i="1"/>
  <c r="G279" i="1"/>
  <c r="A280" i="1"/>
  <c r="B280" i="1"/>
  <c r="C280" i="1"/>
  <c r="D280" i="1"/>
  <c r="E280" i="1"/>
  <c r="F280" i="1"/>
  <c r="G280" i="1"/>
  <c r="A281" i="1"/>
  <c r="B281" i="1"/>
  <c r="C281" i="1"/>
  <c r="D281" i="1"/>
  <c r="E281" i="1"/>
  <c r="F281" i="1"/>
  <c r="G281" i="1"/>
  <c r="A282" i="1"/>
  <c r="B282" i="1"/>
  <c r="C282" i="1"/>
  <c r="D282" i="1"/>
  <c r="E282" i="1"/>
  <c r="F282" i="1"/>
  <c r="G282" i="1"/>
  <c r="A283" i="1"/>
  <c r="B283" i="1"/>
  <c r="C283" i="1"/>
  <c r="D283" i="1"/>
  <c r="E283" i="1"/>
  <c r="F283" i="1"/>
  <c r="G283" i="1"/>
  <c r="A284" i="1"/>
  <c r="B284" i="1"/>
  <c r="C284" i="1"/>
  <c r="D284" i="1"/>
  <c r="E284" i="1"/>
  <c r="F284" i="1"/>
  <c r="G284" i="1"/>
  <c r="A285" i="1"/>
  <c r="B285" i="1"/>
  <c r="C285" i="1"/>
  <c r="D285" i="1"/>
  <c r="E285" i="1"/>
  <c r="F285" i="1"/>
  <c r="G285" i="1"/>
  <c r="A286" i="1"/>
  <c r="B286" i="1"/>
  <c r="C286" i="1"/>
  <c r="D286" i="1"/>
  <c r="E286" i="1"/>
  <c r="F286" i="1"/>
  <c r="G286" i="1"/>
  <c r="A287" i="1"/>
  <c r="B287" i="1"/>
  <c r="C287" i="1"/>
  <c r="D287" i="1"/>
  <c r="E287" i="1"/>
  <c r="F287" i="1"/>
  <c r="G287" i="1"/>
  <c r="A288" i="1"/>
  <c r="B288" i="1"/>
  <c r="C288" i="1"/>
  <c r="D288" i="1"/>
  <c r="E288" i="1"/>
  <c r="F288" i="1"/>
  <c r="G288" i="1"/>
  <c r="A289" i="1"/>
  <c r="B289" i="1"/>
  <c r="C289" i="1"/>
  <c r="D289" i="1"/>
  <c r="E289" i="1"/>
  <c r="F289" i="1"/>
  <c r="G289" i="1"/>
  <c r="A290" i="1"/>
  <c r="B290" i="1"/>
  <c r="C290" i="1"/>
  <c r="D290" i="1"/>
  <c r="E290" i="1"/>
  <c r="F290" i="1"/>
  <c r="G290" i="1"/>
  <c r="A291" i="1"/>
  <c r="B291" i="1"/>
  <c r="C291" i="1"/>
  <c r="D291" i="1"/>
  <c r="E291" i="1"/>
  <c r="F291" i="1"/>
  <c r="G291" i="1"/>
  <c r="A292" i="1"/>
  <c r="B292" i="1"/>
  <c r="C292" i="1"/>
  <c r="D292" i="1"/>
  <c r="E292" i="1"/>
  <c r="F292" i="1"/>
  <c r="G292" i="1"/>
  <c r="G2" i="1"/>
</calcChain>
</file>

<file path=xl/sharedStrings.xml><?xml version="1.0" encoding="utf-8"?>
<sst xmlns="http://schemas.openxmlformats.org/spreadsheetml/2006/main" count="13" uniqueCount="13">
  <si>
    <t>ESTOQUE NEOZ</t>
  </si>
  <si>
    <t>Posição de arames por tipo, bitola e norma técnica — valores em quilogramas (kg)</t>
  </si>
  <si>
    <t>Sujeito a alterações durante o dia</t>
  </si>
  <si>
    <t>Data da posição</t>
  </si>
  <si>
    <t>Estoque exibido</t>
  </si>
  <si>
    <t>Itens exibidos</t>
  </si>
  <si>
    <t>Tipo</t>
  </si>
  <si>
    <t>Bitola (mm)</t>
  </si>
  <si>
    <t>Norma</t>
  </si>
  <si>
    <t>Descrição</t>
  </si>
  <si>
    <t>Embalagem</t>
  </si>
  <si>
    <t>Total (kg)</t>
  </si>
  <si>
    <t>Situação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</si>
</sst>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&quot;—&quot;"/>
    <numFmt numFmtId="165" formatCode="#,##0.00\ &quot;kg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24"/>
      <color rgb="FF12151A"/>
      <name val="Calibri"/>
      <family val="2"/>
    </font>
    <font>
      <sz val="9.5"/>
      <color rgb="FF8B919B"/>
      <name val="Arial"/>
      <family val="2"/>
    </font>
    <font>
      <b/>
      <sz val="15"/>
      <color rgb="FF2F5578"/>
      <name val="Arial"/>
      <family val="2"/>
    </font>
    <font>
      <sz val="10.5"/>
      <color rgb="FF5B616C"/>
      <name val="Arial"/>
      <family val="2"/>
    </font>
    <font>
      <b/>
      <sz val="11"/>
      <color rgb="FF12151A"/>
      <name val="Arial"/>
      <family val="2"/>
    </font>
    <font>
      <i/>
      <sz val="10"/>
      <color rgb="FF8A6D1F"/>
      <name val="Arial"/>
      <family val="2"/>
    </font>
    <font>
      <b/>
      <sz val="10.5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F55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2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14" fontId="4" fillId="2" borderId="0" xfId="0" applyNumberFormat="1" applyFont="1" applyFill="1" applyAlignment="1">
      <alignment horizontal="right"/>
    </xf>
    <xf numFmtId="0" fontId="5" fillId="2" borderId="0" xfId="0" applyFont="1" applyFill="1"/>
    <xf numFmtId="165" fontId="6" fillId="2" borderId="0" xfId="0" applyNumberFormat="1" applyFont="1" applyFill="1" applyAlignment="1">
      <alignment horizontal="right"/>
    </xf>
    <xf numFmtId="0" fontId="7" fillId="2" borderId="0" xfId="0" applyFont="1" applyFill="1"/>
    <xf numFmtId="3" fontId="6" fillId="2" borderId="0" xfId="0" applyNumberFormat="1" applyFont="1" applyFill="1" applyAlignment="1">
      <alignment horizontal="right"/>
    </xf>
    <xf numFmtId="0" fontId="8" fillId="3" borderId="0" xfId="0" applyFont="1" applyFill="1" applyAlignment="1">
      <alignment vertical="center"/>
    </xf>
    <xf numFmtId="2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righ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7">
    <dxf>
      <font>
        <b val="0"/>
        <i val="0"/>
        <color rgb="FF2F6B45"/>
      </font>
      <fill>
        <patternFill patternType="solid">
          <fgColor indexed="64"/>
          <bgColor rgb="FFE8F2EB"/>
        </patternFill>
      </fill>
    </dxf>
    <dxf>
      <font>
        <b val="0"/>
        <i val="0"/>
        <color rgb="FF8A6D1F"/>
      </font>
      <fill>
        <patternFill patternType="solid">
          <fgColor indexed="64"/>
          <bgColor rgb="FFF7EFDA"/>
        </patternFill>
      </fill>
    </dxf>
    <dxf>
      <font>
        <b/>
        <i val="0"/>
        <color rgb="FFA23F35"/>
      </font>
      <fill>
        <patternFill patternType="solid">
          <fgColor indexed="64"/>
          <bgColor rgb="FFF8E7E4"/>
        </patternFill>
      </fill>
    </dxf>
    <dxf>
      <font>
        <color rgb="FF2F6B45"/>
      </font>
      <fill>
        <patternFill patternType="solid">
          <fgColor indexed="64"/>
          <bgColor rgb="FFE8F2EB"/>
        </patternFill>
      </fill>
    </dxf>
    <dxf>
      <font>
        <color rgb="FF8A6D1F"/>
      </font>
      <fill>
        <patternFill patternType="solid">
          <fgColor indexed="64"/>
          <bgColor rgb="FFF7EFDA"/>
        </patternFill>
      </fill>
    </dxf>
    <dxf>
      <border>
        <bottom style="thin">
          <color rgb="FFE7EAEE"/>
        </bottom>
      </border>
    </dxf>
    <dxf>
      <fill>
        <patternFill patternType="solid">
          <fgColor indexed="64"/>
          <bgColor rgb="FFF5F7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1583690</xdr:colOff>
      <xdr:row>0</xdr:row>
      <xdr:rowOff>101600</xdr:rowOff>
    </xdr:from>
    <xdr:to>
      <xdr:col>4</xdr:col>
      <xdr:colOff>926465</xdr:colOff>
      <xdr:row>2</xdr:row>
      <xdr:rowOff>84455</xdr:rowOff>
    </xdr:to>
    <xdr:pic>
      <xdr:nvPicPr>
        <xdr:cNvPr id="2" name="LogoNeoz">
          <a:extLst>
            <a:ext uri="{FF2B5EF4-FFF2-40B4-BE49-F238E27FC236}">
              <a16:creationId xmlns:a16="http://schemas.microsoft.com/office/drawing/2014/main" id="{BFC76F7B-A740-4AD3-8BDB-79DE80F5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8405" y="97790"/>
          <a:ext cx="1249680" cy="5657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ESTOQUE%20PA%20-%20Site%20Di&#225;rio.xlsx" TargetMode="External"/><Relationship Id="rId1" Type="http://schemas.openxmlformats.org/officeDocument/2006/relationships/externalLinkPath" Target="file:///Q:\ESTOQUE%20PA%20-%20Site%20Di&#225;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shboard"/>
      <sheetName val="Estoque Apresentação"/>
      <sheetName val="DATA"/>
      <sheetName val="Relatório"/>
      <sheetName val="Como atualizar"/>
    </sheetNames>
    <sheetDataSet>
      <sheetData sheetId="0"/>
      <sheetData sheetId="1"/>
      <sheetData sheetId="2"/>
      <sheetData sheetId="3">
        <row r="1">
          <cell r="B1">
            <v>46323</v>
          </cell>
        </row>
        <row r="5">
          <cell r="C5" t="str">
            <v>DIN 17223/64-B</v>
          </cell>
          <cell r="D5" t="str">
            <v xml:space="preserve">Arame ATC Fosfatizado </v>
          </cell>
          <cell r="F5">
            <v>1670.5</v>
          </cell>
          <cell r="H5" t="str">
            <v>ATC</v>
          </cell>
          <cell r="I5">
            <v>0.45</v>
          </cell>
          <cell r="J5" t="str">
            <v>Disponível</v>
          </cell>
        </row>
        <row r="6">
          <cell r="C6" t="str">
            <v>DIN 17223/84-D I</v>
          </cell>
          <cell r="D6" t="str">
            <v xml:space="preserve">Arame ATC Fosfatizado </v>
          </cell>
          <cell r="F6">
            <v>506</v>
          </cell>
          <cell r="H6" t="str">
            <v>ATC</v>
          </cell>
          <cell r="I6">
            <v>0.45</v>
          </cell>
          <cell r="J6" t="str">
            <v>Disponível</v>
          </cell>
        </row>
        <row r="7">
          <cell r="C7" t="str">
            <v>DIN 17223/64-B</v>
          </cell>
          <cell r="D7" t="str">
            <v xml:space="preserve">Arame ATC Fosfatizado </v>
          </cell>
          <cell r="F7">
            <v>235.5</v>
          </cell>
          <cell r="H7" t="str">
            <v>ATC</v>
          </cell>
          <cell r="I7">
            <v>0.5</v>
          </cell>
          <cell r="J7" t="str">
            <v>Disponível</v>
          </cell>
        </row>
        <row r="8">
          <cell r="C8" t="str">
            <v>DIN 17223/84-D I</v>
          </cell>
          <cell r="D8" t="str">
            <v xml:space="preserve">Arame ATC Fosfatizado </v>
          </cell>
          <cell r="F8">
            <v>308.5</v>
          </cell>
          <cell r="H8" t="str">
            <v>ATC</v>
          </cell>
          <cell r="I8">
            <v>0.5</v>
          </cell>
          <cell r="J8" t="str">
            <v>Disponível</v>
          </cell>
        </row>
        <row r="9">
          <cell r="C9" t="str">
            <v>MN21084</v>
          </cell>
          <cell r="D9" t="str">
            <v xml:space="preserve">Arame ATC Fosfatizado </v>
          </cell>
          <cell r="F9">
            <v>136.5</v>
          </cell>
          <cell r="H9" t="str">
            <v>ATC</v>
          </cell>
          <cell r="I9">
            <v>0.53</v>
          </cell>
          <cell r="J9" t="str">
            <v>Disponível</v>
          </cell>
        </row>
        <row r="10">
          <cell r="C10" t="str">
            <v>DIN 17223/84-B I</v>
          </cell>
          <cell r="D10" t="str">
            <v xml:space="preserve">Arame ATC Fosfatizado </v>
          </cell>
          <cell r="F10">
            <v>136</v>
          </cell>
          <cell r="H10" t="str">
            <v>ATC</v>
          </cell>
          <cell r="I10">
            <v>0.55000000000000004</v>
          </cell>
          <cell r="J10" t="str">
            <v>Disponível</v>
          </cell>
        </row>
        <row r="11">
          <cell r="C11" t="str">
            <v>DIN 17223/84-D I</v>
          </cell>
          <cell r="D11" t="str">
            <v xml:space="preserve">Arame ATC Fosfatizado </v>
          </cell>
          <cell r="F11">
            <v>553</v>
          </cell>
          <cell r="H11" t="str">
            <v>ATC</v>
          </cell>
          <cell r="I11">
            <v>0.55000000000000004</v>
          </cell>
          <cell r="J11" t="str">
            <v>Disponível</v>
          </cell>
        </row>
        <row r="12">
          <cell r="C12" t="str">
            <v>DIN 17223/64-C</v>
          </cell>
          <cell r="D12" t="str">
            <v xml:space="preserve">Arame ATC Fosfatizado </v>
          </cell>
          <cell r="F12">
            <v>649</v>
          </cell>
          <cell r="H12" t="str">
            <v>ATC</v>
          </cell>
          <cell r="I12">
            <v>0.6</v>
          </cell>
          <cell r="J12" t="str">
            <v>Disponível</v>
          </cell>
        </row>
        <row r="13">
          <cell r="C13" t="str">
            <v>MN22550</v>
          </cell>
          <cell r="D13" t="str">
            <v xml:space="preserve">Arame ATC Fosfatizado </v>
          </cell>
          <cell r="F13">
            <v>4378.5</v>
          </cell>
          <cell r="H13" t="str">
            <v>ATC</v>
          </cell>
          <cell r="I13">
            <v>0.6</v>
          </cell>
          <cell r="J13" t="str">
            <v>Disponível</v>
          </cell>
        </row>
        <row r="14">
          <cell r="C14" t="str">
            <v>EN 10270/1-SH</v>
          </cell>
          <cell r="D14" t="str">
            <v xml:space="preserve">Arame ATC Fosfatizado </v>
          </cell>
          <cell r="F14">
            <v>827</v>
          </cell>
          <cell r="H14" t="str">
            <v>ATC</v>
          </cell>
          <cell r="I14">
            <v>0.6</v>
          </cell>
          <cell r="J14" t="str">
            <v>Disponível</v>
          </cell>
        </row>
        <row r="15">
          <cell r="C15" t="str">
            <v>DIN 17223/64-C</v>
          </cell>
          <cell r="D15" t="str">
            <v xml:space="preserve">Arame ATC Fosfatizado </v>
          </cell>
          <cell r="F15">
            <v>405</v>
          </cell>
          <cell r="H15" t="str">
            <v>ATC</v>
          </cell>
          <cell r="I15">
            <v>0.65</v>
          </cell>
          <cell r="J15" t="str">
            <v>Disponível</v>
          </cell>
        </row>
        <row r="16">
          <cell r="C16" t="str">
            <v>DIN 17223/64-C</v>
          </cell>
          <cell r="D16" t="str">
            <v xml:space="preserve">Arame ATC Fosfatizado </v>
          </cell>
          <cell r="F16">
            <v>54.5</v>
          </cell>
          <cell r="H16" t="str">
            <v>ATC</v>
          </cell>
          <cell r="I16">
            <v>0.7</v>
          </cell>
          <cell r="J16" t="str">
            <v>Estoque baixo</v>
          </cell>
        </row>
        <row r="17">
          <cell r="C17" t="str">
            <v>DIN 17223/64-B</v>
          </cell>
          <cell r="D17" t="str">
            <v xml:space="preserve">Arame ATC Fosfatizado </v>
          </cell>
          <cell r="F17">
            <v>5751</v>
          </cell>
          <cell r="H17" t="str">
            <v>ATC</v>
          </cell>
          <cell r="I17">
            <v>0.8</v>
          </cell>
          <cell r="J17" t="str">
            <v>Disponível</v>
          </cell>
        </row>
        <row r="18">
          <cell r="C18" t="str">
            <v>DIN 17223/64-B</v>
          </cell>
          <cell r="D18" t="str">
            <v xml:space="preserve">Arame ATC Fosfatizado </v>
          </cell>
          <cell r="F18">
            <v>2165</v>
          </cell>
          <cell r="H18" t="str">
            <v>ATC</v>
          </cell>
          <cell r="I18">
            <v>0.9</v>
          </cell>
          <cell r="J18" t="str">
            <v>Disponível</v>
          </cell>
        </row>
        <row r="19">
          <cell r="C19" t="str">
            <v>DIN 17223/84-B I</v>
          </cell>
          <cell r="D19" t="str">
            <v xml:space="preserve">Arame ATC Fosfatizado </v>
          </cell>
          <cell r="F19">
            <v>979</v>
          </cell>
          <cell r="H19" t="str">
            <v>ATC</v>
          </cell>
          <cell r="I19">
            <v>0.9</v>
          </cell>
          <cell r="J19" t="str">
            <v>Disponível</v>
          </cell>
        </row>
        <row r="20">
          <cell r="C20" t="str">
            <v>MN20970</v>
          </cell>
          <cell r="D20" t="str">
            <v xml:space="preserve">Arame ATC Fosfatizado </v>
          </cell>
          <cell r="F20">
            <v>65</v>
          </cell>
          <cell r="H20" t="str">
            <v>ATC</v>
          </cell>
          <cell r="I20">
            <v>0.9</v>
          </cell>
          <cell r="J20" t="str">
            <v>Estoque baixo</v>
          </cell>
        </row>
        <row r="21">
          <cell r="C21" t="str">
            <v>DIN 17223/64-II</v>
          </cell>
          <cell r="D21" t="str">
            <v xml:space="preserve">Arame ATC Fosfatizado </v>
          </cell>
          <cell r="F21">
            <v>228</v>
          </cell>
          <cell r="H21" t="str">
            <v>ATC</v>
          </cell>
          <cell r="I21">
            <v>0.9</v>
          </cell>
          <cell r="J21" t="str">
            <v>Disponível</v>
          </cell>
        </row>
        <row r="22">
          <cell r="C22" t="str">
            <v>DIN 17223/64-B</v>
          </cell>
          <cell r="D22" t="str">
            <v xml:space="preserve">Arame ATC Fosfatizado </v>
          </cell>
          <cell r="F22">
            <v>6380</v>
          </cell>
          <cell r="H22" t="str">
            <v>ATC</v>
          </cell>
          <cell r="I22">
            <v>1</v>
          </cell>
          <cell r="J22" t="str">
            <v>Disponível</v>
          </cell>
        </row>
        <row r="23">
          <cell r="C23" t="str">
            <v>DIN 17223/64-C</v>
          </cell>
          <cell r="D23" t="str">
            <v xml:space="preserve">Arame ATC Fosfatizado </v>
          </cell>
          <cell r="F23">
            <v>409</v>
          </cell>
          <cell r="H23" t="str">
            <v>ATC</v>
          </cell>
          <cell r="I23">
            <v>1</v>
          </cell>
          <cell r="J23" t="str">
            <v>Disponível</v>
          </cell>
        </row>
        <row r="24">
          <cell r="C24" t="str">
            <v>MN22550</v>
          </cell>
          <cell r="D24" t="str">
            <v xml:space="preserve">Arame ATC Fosfatizado </v>
          </cell>
          <cell r="F24">
            <v>2264.5</v>
          </cell>
          <cell r="H24" t="str">
            <v>ATC</v>
          </cell>
          <cell r="I24">
            <v>1</v>
          </cell>
          <cell r="J24" t="str">
            <v>Disponível</v>
          </cell>
        </row>
        <row r="25">
          <cell r="C25" t="str">
            <v>EN 10270/1-SH</v>
          </cell>
          <cell r="D25" t="str">
            <v xml:space="preserve">Arame ATC Fosfatizado </v>
          </cell>
          <cell r="F25">
            <v>558</v>
          </cell>
          <cell r="H25" t="str">
            <v>ATC</v>
          </cell>
          <cell r="I25">
            <v>1</v>
          </cell>
          <cell r="J25" t="str">
            <v>Disponível</v>
          </cell>
        </row>
        <row r="26">
          <cell r="C26" t="str">
            <v>MN22360</v>
          </cell>
          <cell r="D26" t="str">
            <v xml:space="preserve">Arame ATC Fosfatizado </v>
          </cell>
          <cell r="F26">
            <v>0</v>
          </cell>
          <cell r="H26" t="str">
            <v>ATC</v>
          </cell>
          <cell r="I26">
            <v>1</v>
          </cell>
          <cell r="J26" t="str">
            <v>Sem estoque</v>
          </cell>
        </row>
        <row r="27">
          <cell r="C27" t="str">
            <v>DIN 17223/64-B</v>
          </cell>
          <cell r="D27" t="str">
            <v xml:space="preserve">Arame ATC Fosfatizado </v>
          </cell>
          <cell r="F27">
            <v>2986.5</v>
          </cell>
          <cell r="H27" t="str">
            <v>ATC</v>
          </cell>
          <cell r="I27">
            <v>1.1000000000000001</v>
          </cell>
          <cell r="J27" t="str">
            <v>Disponível</v>
          </cell>
        </row>
        <row r="28">
          <cell r="C28" t="str">
            <v>EN 10270/1-SM</v>
          </cell>
          <cell r="D28" t="str">
            <v xml:space="preserve">Arame ATC Fosfatizado </v>
          </cell>
          <cell r="F28">
            <v>353</v>
          </cell>
          <cell r="H28" t="str">
            <v>ATC</v>
          </cell>
          <cell r="I28">
            <v>1.1000000000000001</v>
          </cell>
          <cell r="J28" t="str">
            <v>Disponível</v>
          </cell>
        </row>
        <row r="29">
          <cell r="C29" t="str">
            <v>PT 1045</v>
          </cell>
          <cell r="D29" t="str">
            <v xml:space="preserve">Arame ATC Fosfatizado </v>
          </cell>
          <cell r="F29">
            <v>909</v>
          </cell>
          <cell r="H29" t="str">
            <v>ATC</v>
          </cell>
          <cell r="I29">
            <v>1.2</v>
          </cell>
          <cell r="J29" t="str">
            <v>Disponível</v>
          </cell>
        </row>
        <row r="30">
          <cell r="C30" t="str">
            <v>DIN 17223/64-B</v>
          </cell>
          <cell r="D30" t="str">
            <v xml:space="preserve">Arame ATC Fosfatizado </v>
          </cell>
          <cell r="F30">
            <v>3598.5</v>
          </cell>
          <cell r="H30" t="str">
            <v>ATC</v>
          </cell>
          <cell r="I30">
            <v>1.2</v>
          </cell>
          <cell r="J30" t="str">
            <v>Disponível</v>
          </cell>
        </row>
        <row r="31">
          <cell r="C31" t="str">
            <v>DIN 17223/64-C</v>
          </cell>
          <cell r="D31" t="str">
            <v xml:space="preserve">Arame ATC Fosfatizado </v>
          </cell>
          <cell r="F31">
            <v>644</v>
          </cell>
          <cell r="H31" t="str">
            <v>ATC</v>
          </cell>
          <cell r="I31">
            <v>1.2</v>
          </cell>
          <cell r="J31" t="str">
            <v>Disponível</v>
          </cell>
        </row>
        <row r="32">
          <cell r="C32" t="str">
            <v>DIN 17223/84-B</v>
          </cell>
          <cell r="D32" t="str">
            <v xml:space="preserve">Arame ATC Fosfatizado </v>
          </cell>
          <cell r="F32">
            <v>212</v>
          </cell>
          <cell r="H32" t="str">
            <v>ATC</v>
          </cell>
          <cell r="I32">
            <v>1.2</v>
          </cell>
          <cell r="J32" t="str">
            <v>Disponível</v>
          </cell>
        </row>
        <row r="33">
          <cell r="C33" t="str">
            <v>MN22550</v>
          </cell>
          <cell r="D33" t="str">
            <v xml:space="preserve">Arame ATC Fosfatizado </v>
          </cell>
          <cell r="F33">
            <v>73.5</v>
          </cell>
          <cell r="H33" t="str">
            <v>ATC</v>
          </cell>
          <cell r="I33">
            <v>1.2</v>
          </cell>
          <cell r="J33" t="str">
            <v>Estoque baixo</v>
          </cell>
        </row>
        <row r="34">
          <cell r="C34" t="str">
            <v>ASTM-A-407</v>
          </cell>
          <cell r="D34" t="str">
            <v xml:space="preserve">Arame ATC Fosfatizado </v>
          </cell>
          <cell r="F34">
            <v>274.5</v>
          </cell>
          <cell r="H34" t="str">
            <v>ATC</v>
          </cell>
          <cell r="I34">
            <v>1.2</v>
          </cell>
          <cell r="J34" t="str">
            <v>Disponível</v>
          </cell>
        </row>
        <row r="35">
          <cell r="C35" t="str">
            <v>PT 1045</v>
          </cell>
          <cell r="D35" t="str">
            <v xml:space="preserve">Arame ATC Fosfatizado </v>
          </cell>
          <cell r="F35">
            <v>1987</v>
          </cell>
          <cell r="H35" t="str">
            <v>ATC</v>
          </cell>
          <cell r="I35">
            <v>1.25</v>
          </cell>
          <cell r="J35" t="str">
            <v>Disponível</v>
          </cell>
        </row>
        <row r="36">
          <cell r="C36" t="str">
            <v>DIN 17223/64-B</v>
          </cell>
          <cell r="D36" t="str">
            <v xml:space="preserve">Arame ATC Fosfatizado </v>
          </cell>
          <cell r="F36">
            <v>1192.5</v>
          </cell>
          <cell r="H36" t="str">
            <v>ATC</v>
          </cell>
          <cell r="I36">
            <v>1.25</v>
          </cell>
          <cell r="J36" t="str">
            <v>Disponível</v>
          </cell>
        </row>
        <row r="37">
          <cell r="C37" t="str">
            <v>DIN 17223/64-C</v>
          </cell>
          <cell r="D37" t="str">
            <v xml:space="preserve">Arame ATC Fosfatizado </v>
          </cell>
          <cell r="F37">
            <v>240</v>
          </cell>
          <cell r="H37" t="str">
            <v>ATC</v>
          </cell>
          <cell r="I37">
            <v>1.25</v>
          </cell>
          <cell r="J37" t="str">
            <v>Disponível</v>
          </cell>
        </row>
        <row r="38">
          <cell r="C38" t="str">
            <v>DIN 17223/84-B I</v>
          </cell>
          <cell r="D38" t="str">
            <v xml:space="preserve">Arame ATC Fosfatizado </v>
          </cell>
          <cell r="F38">
            <v>2762.8</v>
          </cell>
          <cell r="H38" t="str">
            <v>ATC</v>
          </cell>
          <cell r="I38">
            <v>1.25</v>
          </cell>
          <cell r="J38" t="str">
            <v>Disponível</v>
          </cell>
        </row>
        <row r="39">
          <cell r="C39" t="str">
            <v>PT 1045</v>
          </cell>
          <cell r="D39" t="str">
            <v xml:space="preserve">Arame ATC Fosfatizado </v>
          </cell>
          <cell r="F39">
            <v>3575</v>
          </cell>
          <cell r="H39" t="str">
            <v>ATC</v>
          </cell>
          <cell r="I39">
            <v>1.3</v>
          </cell>
          <cell r="J39" t="str">
            <v>Disponível</v>
          </cell>
        </row>
        <row r="40">
          <cell r="C40" t="str">
            <v>PT 1057</v>
          </cell>
          <cell r="D40" t="str">
            <v xml:space="preserve">Arame ATC Fosfatizado </v>
          </cell>
          <cell r="F40">
            <v>3560.5</v>
          </cell>
          <cell r="H40" t="str">
            <v>ATC</v>
          </cell>
          <cell r="I40">
            <v>1.3</v>
          </cell>
          <cell r="J40" t="str">
            <v>Disponível</v>
          </cell>
        </row>
        <row r="41">
          <cell r="C41" t="str">
            <v>DIN 17223/64-C</v>
          </cell>
          <cell r="D41" t="str">
            <v xml:space="preserve">Arame ATC Fosfatizado </v>
          </cell>
          <cell r="F41">
            <v>193</v>
          </cell>
          <cell r="H41" t="str">
            <v>ATC</v>
          </cell>
          <cell r="I41">
            <v>1.3</v>
          </cell>
          <cell r="J41" t="str">
            <v>Disponível</v>
          </cell>
        </row>
        <row r="42">
          <cell r="C42" t="str">
            <v>MN22240</v>
          </cell>
          <cell r="D42" t="str">
            <v xml:space="preserve">Arame ATC Fosfatizado </v>
          </cell>
          <cell r="F42">
            <v>520</v>
          </cell>
          <cell r="H42" t="str">
            <v>ATC</v>
          </cell>
          <cell r="I42">
            <v>1.3</v>
          </cell>
          <cell r="J42" t="str">
            <v>Disponível</v>
          </cell>
        </row>
        <row r="43">
          <cell r="C43" t="str">
            <v>PT 1057</v>
          </cell>
          <cell r="D43" t="str">
            <v xml:space="preserve">Arame ATC Fosfatizado </v>
          </cell>
          <cell r="F43">
            <v>1559</v>
          </cell>
          <cell r="H43" t="str">
            <v>ATC</v>
          </cell>
          <cell r="I43">
            <v>1.4</v>
          </cell>
          <cell r="J43" t="str">
            <v>Disponível</v>
          </cell>
        </row>
        <row r="44">
          <cell r="C44" t="str">
            <v>DIN 17223/64-C</v>
          </cell>
          <cell r="D44" t="str">
            <v xml:space="preserve">Arame ATC Fosfatizado </v>
          </cell>
          <cell r="F44">
            <v>51</v>
          </cell>
          <cell r="H44" t="str">
            <v>ATC</v>
          </cell>
          <cell r="I44">
            <v>1.4</v>
          </cell>
          <cell r="J44" t="str">
            <v>Estoque baixo</v>
          </cell>
        </row>
        <row r="45">
          <cell r="C45" t="str">
            <v>MN22240</v>
          </cell>
          <cell r="D45" t="str">
            <v xml:space="preserve">Arame ATC Fosfatizado </v>
          </cell>
          <cell r="F45">
            <v>60</v>
          </cell>
          <cell r="H45" t="str">
            <v>ATC</v>
          </cell>
          <cell r="I45">
            <v>1.4</v>
          </cell>
          <cell r="J45" t="str">
            <v>Estoque baixo</v>
          </cell>
        </row>
        <row r="46">
          <cell r="C46" t="str">
            <v>MN20970</v>
          </cell>
          <cell r="D46" t="str">
            <v xml:space="preserve">Arame ATC Fosfatizado </v>
          </cell>
          <cell r="F46">
            <v>107</v>
          </cell>
          <cell r="H46" t="str">
            <v>ATC</v>
          </cell>
          <cell r="I46">
            <v>1.4</v>
          </cell>
          <cell r="J46" t="str">
            <v>Disponível</v>
          </cell>
        </row>
        <row r="47">
          <cell r="C47" t="str">
            <v>EN 10264-2</v>
          </cell>
          <cell r="D47" t="str">
            <v xml:space="preserve">Arame ATC Fosfatizado </v>
          </cell>
          <cell r="F47">
            <v>65</v>
          </cell>
          <cell r="H47" t="str">
            <v>ATC</v>
          </cell>
          <cell r="I47">
            <v>1.4</v>
          </cell>
          <cell r="J47" t="str">
            <v>Estoque baixo</v>
          </cell>
        </row>
        <row r="48">
          <cell r="C48" t="str">
            <v>PT 1045</v>
          </cell>
          <cell r="D48" t="str">
            <v xml:space="preserve">Arame ATC Fosfatizado </v>
          </cell>
          <cell r="F48">
            <v>5074</v>
          </cell>
          <cell r="H48" t="str">
            <v>ATC</v>
          </cell>
          <cell r="I48">
            <v>1.5</v>
          </cell>
          <cell r="J48" t="str">
            <v>Disponível</v>
          </cell>
        </row>
        <row r="49">
          <cell r="C49" t="str">
            <v>PT 1070</v>
          </cell>
          <cell r="D49" t="str">
            <v xml:space="preserve">Arame ATC Fosfatizado </v>
          </cell>
          <cell r="F49">
            <v>1621</v>
          </cell>
          <cell r="H49" t="str">
            <v>ATC</v>
          </cell>
          <cell r="I49">
            <v>1.5</v>
          </cell>
          <cell r="J49" t="str">
            <v>Disponível</v>
          </cell>
        </row>
        <row r="50">
          <cell r="C50" t="str">
            <v>DIN 17223/64-C</v>
          </cell>
          <cell r="D50" t="str">
            <v xml:space="preserve">Arame ATC Fosfatizado </v>
          </cell>
          <cell r="F50">
            <v>1046.5</v>
          </cell>
          <cell r="H50" t="str">
            <v>ATC</v>
          </cell>
          <cell r="I50">
            <v>1.5</v>
          </cell>
          <cell r="J50" t="str">
            <v>Disponível</v>
          </cell>
        </row>
        <row r="51">
          <cell r="C51" t="str">
            <v>DIN 17223/84-B</v>
          </cell>
          <cell r="D51" t="str">
            <v xml:space="preserve">Arame ATC Fosfatizado </v>
          </cell>
          <cell r="F51">
            <v>7723</v>
          </cell>
          <cell r="H51" t="str">
            <v>ATC</v>
          </cell>
          <cell r="I51">
            <v>1.5</v>
          </cell>
          <cell r="J51" t="str">
            <v>Disponível</v>
          </cell>
        </row>
        <row r="52">
          <cell r="C52" t="str">
            <v>DIN 17223/84-B I</v>
          </cell>
          <cell r="D52" t="str">
            <v xml:space="preserve">Arame ATC Fosfatizado </v>
          </cell>
          <cell r="F52">
            <v>91</v>
          </cell>
          <cell r="H52" t="str">
            <v>ATC</v>
          </cell>
          <cell r="I52">
            <v>1.5</v>
          </cell>
          <cell r="J52" t="str">
            <v>Estoque baixo</v>
          </cell>
        </row>
        <row r="53">
          <cell r="C53" t="str">
            <v>ASTM-A-227</v>
          </cell>
          <cell r="D53" t="str">
            <v xml:space="preserve">Arame ATC Fosfatizado </v>
          </cell>
          <cell r="F53">
            <v>203.5</v>
          </cell>
          <cell r="H53" t="str">
            <v>ATC</v>
          </cell>
          <cell r="I53">
            <v>1.5</v>
          </cell>
          <cell r="J53" t="str">
            <v>Disponível</v>
          </cell>
        </row>
        <row r="54">
          <cell r="C54" t="str">
            <v>EN 10270/1-SH</v>
          </cell>
          <cell r="D54" t="str">
            <v xml:space="preserve">Arame ATC Fosfatizado </v>
          </cell>
          <cell r="F54">
            <v>0</v>
          </cell>
          <cell r="H54" t="str">
            <v>ATC</v>
          </cell>
          <cell r="I54">
            <v>1.5</v>
          </cell>
          <cell r="J54" t="str">
            <v>Sem estoque</v>
          </cell>
        </row>
        <row r="55">
          <cell r="C55" t="str">
            <v>DIN 17223/84-D I</v>
          </cell>
          <cell r="D55" t="str">
            <v xml:space="preserve">Arame ATC Fosfatizado </v>
          </cell>
          <cell r="F55">
            <v>984</v>
          </cell>
          <cell r="H55" t="str">
            <v>ATC</v>
          </cell>
          <cell r="I55">
            <v>1.5</v>
          </cell>
          <cell r="J55" t="str">
            <v>Disponível</v>
          </cell>
        </row>
        <row r="56">
          <cell r="C56" t="str">
            <v>PT 1045</v>
          </cell>
          <cell r="D56" t="str">
            <v xml:space="preserve">Arame ATC Fosfatizado </v>
          </cell>
          <cell r="F56">
            <v>542</v>
          </cell>
          <cell r="H56" t="str">
            <v>ATC</v>
          </cell>
          <cell r="I56">
            <v>1.6</v>
          </cell>
          <cell r="J56" t="str">
            <v>Disponível</v>
          </cell>
        </row>
        <row r="57">
          <cell r="C57" t="str">
            <v>PT 1070</v>
          </cell>
          <cell r="D57" t="str">
            <v xml:space="preserve">Arame ATC Fosfatizado </v>
          </cell>
          <cell r="F57">
            <v>3215</v>
          </cell>
          <cell r="H57" t="str">
            <v>ATC</v>
          </cell>
          <cell r="I57">
            <v>1.6</v>
          </cell>
          <cell r="J57" t="str">
            <v>Disponível</v>
          </cell>
        </row>
        <row r="58">
          <cell r="C58" t="str">
            <v>DIN 17223/84-B</v>
          </cell>
          <cell r="D58" t="str">
            <v xml:space="preserve">Arame ATC Fosfatizado </v>
          </cell>
          <cell r="F58">
            <v>1359.5</v>
          </cell>
          <cell r="H58" t="str">
            <v>ATC</v>
          </cell>
          <cell r="I58">
            <v>1.6</v>
          </cell>
          <cell r="J58" t="str">
            <v>Disponível</v>
          </cell>
        </row>
        <row r="59">
          <cell r="C59" t="str">
            <v>MN22550</v>
          </cell>
          <cell r="D59" t="str">
            <v xml:space="preserve">Arame ATC Fosfatizado </v>
          </cell>
          <cell r="F59">
            <v>102</v>
          </cell>
          <cell r="H59" t="str">
            <v>ATC</v>
          </cell>
          <cell r="I59">
            <v>1.6</v>
          </cell>
          <cell r="J59" t="str">
            <v>Disponível</v>
          </cell>
        </row>
        <row r="60">
          <cell r="C60" t="str">
            <v>PT 70A</v>
          </cell>
          <cell r="D60" t="str">
            <v xml:space="preserve">Arame ATC Fosfatizado </v>
          </cell>
          <cell r="F60">
            <v>521</v>
          </cell>
          <cell r="H60" t="str">
            <v>ATC</v>
          </cell>
          <cell r="I60">
            <v>1.6</v>
          </cell>
          <cell r="J60" t="str">
            <v>Disponível</v>
          </cell>
        </row>
        <row r="61">
          <cell r="C61" t="str">
            <v>DIN 17223/84-B I</v>
          </cell>
          <cell r="D61" t="str">
            <v xml:space="preserve">Arame ATC Fosfatizado </v>
          </cell>
          <cell r="F61">
            <v>21.5</v>
          </cell>
          <cell r="H61" t="str">
            <v>ATC</v>
          </cell>
          <cell r="I61">
            <v>1.6</v>
          </cell>
          <cell r="J61" t="str">
            <v>Estoque baixo</v>
          </cell>
        </row>
        <row r="62">
          <cell r="C62" t="str">
            <v>ASTM-A-227</v>
          </cell>
          <cell r="D62" t="str">
            <v xml:space="preserve">Arame ATC Fosfatizado </v>
          </cell>
          <cell r="F62">
            <v>1285</v>
          </cell>
          <cell r="H62" t="str">
            <v>ATC</v>
          </cell>
          <cell r="I62">
            <v>1.6</v>
          </cell>
          <cell r="J62" t="str">
            <v>Disponível</v>
          </cell>
        </row>
        <row r="63">
          <cell r="C63" t="str">
            <v>EN 10270/1-SL</v>
          </cell>
          <cell r="D63" t="str">
            <v xml:space="preserve">Arame ATC Fosfatizado </v>
          </cell>
          <cell r="F63">
            <v>0</v>
          </cell>
          <cell r="H63" t="str">
            <v>ATC</v>
          </cell>
          <cell r="I63">
            <v>1.6</v>
          </cell>
          <cell r="J63" t="str">
            <v>Sem estoque</v>
          </cell>
        </row>
        <row r="64">
          <cell r="C64" t="str">
            <v>DIN 17223/84-D I</v>
          </cell>
          <cell r="D64" t="str">
            <v xml:space="preserve">Arame ATC Fosfatizado </v>
          </cell>
          <cell r="F64">
            <v>1009</v>
          </cell>
          <cell r="H64" t="str">
            <v>ATC</v>
          </cell>
          <cell r="I64">
            <v>1.6</v>
          </cell>
          <cell r="J64" t="str">
            <v>Disponível</v>
          </cell>
        </row>
        <row r="65">
          <cell r="C65" t="str">
            <v>PT 1057-R</v>
          </cell>
          <cell r="D65" t="str">
            <v xml:space="preserve">Arame ATC Fosfatizado </v>
          </cell>
          <cell r="F65">
            <v>7317.5</v>
          </cell>
          <cell r="H65" t="str">
            <v>ATC</v>
          </cell>
          <cell r="I65">
            <v>1.6</v>
          </cell>
          <cell r="J65" t="str">
            <v>Disponível</v>
          </cell>
        </row>
        <row r="66">
          <cell r="C66" t="str">
            <v>PT 1045</v>
          </cell>
          <cell r="D66" t="str">
            <v xml:space="preserve">Arame ATC Fosfatizado </v>
          </cell>
          <cell r="F66">
            <v>193</v>
          </cell>
          <cell r="H66" t="str">
            <v>ATC</v>
          </cell>
          <cell r="I66">
            <v>1.7</v>
          </cell>
          <cell r="J66" t="str">
            <v>Disponível</v>
          </cell>
        </row>
        <row r="67">
          <cell r="C67" t="str">
            <v>DIN 17223/64-B</v>
          </cell>
          <cell r="D67" t="str">
            <v xml:space="preserve">Arame ATC Fosfatizado </v>
          </cell>
          <cell r="F67">
            <v>1079.5</v>
          </cell>
          <cell r="H67" t="str">
            <v>ATC</v>
          </cell>
          <cell r="I67">
            <v>1.7</v>
          </cell>
          <cell r="J67" t="str">
            <v>Disponível</v>
          </cell>
        </row>
        <row r="68">
          <cell r="C68" t="str">
            <v>DIN 17223/84-B</v>
          </cell>
          <cell r="D68" t="str">
            <v xml:space="preserve">Arame ATC Fosfatizado </v>
          </cell>
          <cell r="F68">
            <v>200</v>
          </cell>
          <cell r="H68" t="str">
            <v>ATC</v>
          </cell>
          <cell r="I68">
            <v>1.7</v>
          </cell>
          <cell r="J68" t="str">
            <v>Disponível</v>
          </cell>
        </row>
        <row r="69">
          <cell r="C69" t="str">
            <v>DIN 17223/84-B I</v>
          </cell>
          <cell r="D69" t="str">
            <v xml:space="preserve">Arame ATC Fosfatizado </v>
          </cell>
          <cell r="F69">
            <v>261</v>
          </cell>
          <cell r="H69" t="str">
            <v>ATC</v>
          </cell>
          <cell r="I69">
            <v>1.7</v>
          </cell>
          <cell r="J69" t="str">
            <v>Disponível</v>
          </cell>
        </row>
        <row r="70">
          <cell r="C70" t="str">
            <v>EN 10264-2</v>
          </cell>
          <cell r="D70" t="str">
            <v xml:space="preserve">Arame ATC Fosfatizado </v>
          </cell>
          <cell r="F70">
            <v>78</v>
          </cell>
          <cell r="H70" t="str">
            <v>ATC</v>
          </cell>
          <cell r="I70">
            <v>1.7</v>
          </cell>
          <cell r="J70" t="str">
            <v>Estoque baixo</v>
          </cell>
        </row>
        <row r="71">
          <cell r="C71" t="str">
            <v>DIN 17223/84-D I</v>
          </cell>
          <cell r="D71" t="str">
            <v xml:space="preserve">Arame ATC Fosfatizado </v>
          </cell>
          <cell r="F71">
            <v>840.5</v>
          </cell>
          <cell r="H71" t="str">
            <v>ATC</v>
          </cell>
          <cell r="I71">
            <v>1.7</v>
          </cell>
          <cell r="J71" t="str">
            <v>Disponível</v>
          </cell>
        </row>
        <row r="72">
          <cell r="C72" t="str">
            <v>PT 1045</v>
          </cell>
          <cell r="D72" t="str">
            <v xml:space="preserve">Arame ATC Fosfatizado </v>
          </cell>
          <cell r="F72">
            <v>1230</v>
          </cell>
          <cell r="H72" t="str">
            <v>ATC</v>
          </cell>
          <cell r="I72">
            <v>1.8</v>
          </cell>
          <cell r="J72" t="str">
            <v>Disponível</v>
          </cell>
        </row>
        <row r="73">
          <cell r="C73" t="str">
            <v>PT 1057</v>
          </cell>
          <cell r="D73" t="str">
            <v xml:space="preserve">Arame ATC Fosfatizado </v>
          </cell>
          <cell r="F73">
            <v>2720</v>
          </cell>
          <cell r="H73" t="str">
            <v>ATC</v>
          </cell>
          <cell r="I73">
            <v>1.8</v>
          </cell>
          <cell r="J73" t="str">
            <v>Disponível</v>
          </cell>
        </row>
        <row r="74">
          <cell r="C74" t="str">
            <v>PT 1070</v>
          </cell>
          <cell r="D74" t="str">
            <v xml:space="preserve">Arame ATC Fosfatizado </v>
          </cell>
          <cell r="F74">
            <v>2873</v>
          </cell>
          <cell r="H74" t="str">
            <v>ATC</v>
          </cell>
          <cell r="I74">
            <v>1.8</v>
          </cell>
          <cell r="J74" t="str">
            <v>Disponível</v>
          </cell>
        </row>
        <row r="75">
          <cell r="C75" t="str">
            <v>DIN 17223/64-B</v>
          </cell>
          <cell r="D75" t="str">
            <v xml:space="preserve">Arame ATC Fosfatizado </v>
          </cell>
          <cell r="F75">
            <v>1783.5</v>
          </cell>
          <cell r="H75" t="str">
            <v>ATC</v>
          </cell>
          <cell r="I75">
            <v>1.8</v>
          </cell>
          <cell r="J75" t="str">
            <v>Disponível</v>
          </cell>
        </row>
        <row r="76">
          <cell r="C76" t="str">
            <v>DIN 17223/64-C</v>
          </cell>
          <cell r="D76" t="str">
            <v xml:space="preserve">Arame ATC Fosfatizado </v>
          </cell>
          <cell r="F76">
            <v>633.5</v>
          </cell>
          <cell r="H76" t="str">
            <v>ATC</v>
          </cell>
          <cell r="I76">
            <v>1.8</v>
          </cell>
          <cell r="J76" t="str">
            <v>Disponível</v>
          </cell>
        </row>
        <row r="77">
          <cell r="C77" t="str">
            <v>MN22240</v>
          </cell>
          <cell r="D77" t="str">
            <v xml:space="preserve">Arame ATC Fosfatizado </v>
          </cell>
          <cell r="F77">
            <v>290</v>
          </cell>
          <cell r="H77" t="str">
            <v>ATC</v>
          </cell>
          <cell r="I77">
            <v>1.8</v>
          </cell>
          <cell r="J77" t="str">
            <v>Disponível</v>
          </cell>
        </row>
        <row r="78">
          <cell r="C78" t="str">
            <v>MN22550</v>
          </cell>
          <cell r="D78" t="str">
            <v xml:space="preserve">Arame ATC Fosfatizado </v>
          </cell>
          <cell r="F78">
            <v>183.5</v>
          </cell>
          <cell r="H78" t="str">
            <v>ATC</v>
          </cell>
          <cell r="I78">
            <v>1.8</v>
          </cell>
          <cell r="J78" t="str">
            <v>Disponível</v>
          </cell>
        </row>
        <row r="79">
          <cell r="C79" t="str">
            <v>DIN 17223/84-B I</v>
          </cell>
          <cell r="D79" t="str">
            <v xml:space="preserve">Arame ATC Fosfatizado </v>
          </cell>
          <cell r="F79">
            <v>60</v>
          </cell>
          <cell r="H79" t="str">
            <v>ATC</v>
          </cell>
          <cell r="I79">
            <v>1.8</v>
          </cell>
          <cell r="J79" t="str">
            <v>Estoque baixo</v>
          </cell>
        </row>
        <row r="80">
          <cell r="C80" t="str">
            <v>PT 1072-R</v>
          </cell>
          <cell r="D80" t="str">
            <v xml:space="preserve">Arame ATC Fosfatizado </v>
          </cell>
          <cell r="F80">
            <v>1992</v>
          </cell>
          <cell r="H80" t="str">
            <v>ATC</v>
          </cell>
          <cell r="I80">
            <v>1.8</v>
          </cell>
          <cell r="J80" t="str">
            <v>Disponível</v>
          </cell>
        </row>
        <row r="81">
          <cell r="C81" t="str">
            <v>DIN 17223/64-B</v>
          </cell>
          <cell r="D81" t="str">
            <v xml:space="preserve">Arame ATC Fosfatizado </v>
          </cell>
          <cell r="F81">
            <v>507.5</v>
          </cell>
          <cell r="H81" t="str">
            <v>ATC</v>
          </cell>
          <cell r="I81">
            <v>1.9</v>
          </cell>
          <cell r="J81" t="str">
            <v>Disponível</v>
          </cell>
        </row>
        <row r="82">
          <cell r="C82" t="str">
            <v>DIN 17223/64-C</v>
          </cell>
          <cell r="D82" t="str">
            <v xml:space="preserve">Arame ATC Fosfatizado </v>
          </cell>
          <cell r="F82">
            <v>298</v>
          </cell>
          <cell r="H82" t="str">
            <v>ATC</v>
          </cell>
          <cell r="I82">
            <v>1.9</v>
          </cell>
          <cell r="J82" t="str">
            <v>Disponível</v>
          </cell>
        </row>
        <row r="83">
          <cell r="C83" t="str">
            <v>PT 1045</v>
          </cell>
          <cell r="D83" t="str">
            <v xml:space="preserve">Arame ATC Fosfatizado </v>
          </cell>
          <cell r="F83">
            <v>1162.5</v>
          </cell>
          <cell r="H83" t="str">
            <v>ATC</v>
          </cell>
          <cell r="I83">
            <v>2</v>
          </cell>
          <cell r="J83" t="str">
            <v>Disponível</v>
          </cell>
        </row>
        <row r="84">
          <cell r="C84" t="str">
            <v>PT 1057</v>
          </cell>
          <cell r="D84" t="str">
            <v xml:space="preserve">Arame ATC Fosfatizado </v>
          </cell>
          <cell r="F84">
            <v>4750.6000000000004</v>
          </cell>
          <cell r="H84" t="str">
            <v>ATC</v>
          </cell>
          <cell r="I84">
            <v>2</v>
          </cell>
          <cell r="J84" t="str">
            <v>Disponível</v>
          </cell>
        </row>
        <row r="85">
          <cell r="C85" t="str">
            <v>PT 1070</v>
          </cell>
          <cell r="D85" t="str">
            <v xml:space="preserve">Arame ATC Fosfatizado </v>
          </cell>
          <cell r="F85">
            <v>2843.5</v>
          </cell>
          <cell r="H85" t="str">
            <v>ATC</v>
          </cell>
          <cell r="I85">
            <v>2</v>
          </cell>
          <cell r="J85" t="str">
            <v>Disponível</v>
          </cell>
        </row>
        <row r="86">
          <cell r="C86" t="str">
            <v>DIN 17223/84-B</v>
          </cell>
          <cell r="D86" t="str">
            <v xml:space="preserve">Arame ATC Fosfatizado </v>
          </cell>
          <cell r="F86">
            <v>3657</v>
          </cell>
          <cell r="H86" t="str">
            <v>ATC</v>
          </cell>
          <cell r="I86">
            <v>2</v>
          </cell>
          <cell r="J86" t="str">
            <v>Disponível</v>
          </cell>
        </row>
        <row r="87">
          <cell r="C87" t="str">
            <v>DIN 17223/84-C</v>
          </cell>
          <cell r="D87" t="str">
            <v xml:space="preserve">Arame ATC Fosfatizado </v>
          </cell>
          <cell r="F87">
            <v>2005</v>
          </cell>
          <cell r="H87" t="str">
            <v>ATC</v>
          </cell>
          <cell r="I87">
            <v>2</v>
          </cell>
          <cell r="J87" t="str">
            <v>Disponível</v>
          </cell>
        </row>
        <row r="88">
          <cell r="C88" t="str">
            <v>MN22240</v>
          </cell>
          <cell r="D88" t="str">
            <v xml:space="preserve">Arame ATC Fosfatizado </v>
          </cell>
          <cell r="F88">
            <v>83</v>
          </cell>
          <cell r="H88" t="str">
            <v>ATC</v>
          </cell>
          <cell r="I88">
            <v>2</v>
          </cell>
          <cell r="J88" t="str">
            <v>Estoque baixo</v>
          </cell>
        </row>
        <row r="89">
          <cell r="C89" t="str">
            <v>PT 70A</v>
          </cell>
          <cell r="D89" t="str">
            <v xml:space="preserve">Arame ATC Fosfatizado </v>
          </cell>
          <cell r="F89">
            <v>3804.5</v>
          </cell>
          <cell r="H89" t="str">
            <v>ATC</v>
          </cell>
          <cell r="I89">
            <v>2</v>
          </cell>
          <cell r="J89" t="str">
            <v>Disponível</v>
          </cell>
        </row>
        <row r="90">
          <cell r="C90" t="str">
            <v>DIN 17223/84-B I</v>
          </cell>
          <cell r="D90" t="str">
            <v xml:space="preserve">Arame ATC Fosfatizado </v>
          </cell>
          <cell r="F90">
            <v>1624</v>
          </cell>
          <cell r="H90" t="str">
            <v>ATC</v>
          </cell>
          <cell r="I90">
            <v>2</v>
          </cell>
          <cell r="J90" t="str">
            <v>Disponível</v>
          </cell>
        </row>
        <row r="91">
          <cell r="C91" t="str">
            <v>DIN 17223/84-C I</v>
          </cell>
          <cell r="D91" t="str">
            <v xml:space="preserve">Arame ATC Fosfatizado </v>
          </cell>
          <cell r="F91">
            <v>64</v>
          </cell>
          <cell r="H91" t="str">
            <v>ATC</v>
          </cell>
          <cell r="I91">
            <v>2</v>
          </cell>
          <cell r="J91" t="str">
            <v>Estoque baixo</v>
          </cell>
        </row>
        <row r="92">
          <cell r="C92" t="str">
            <v>DIN 17223/84-B</v>
          </cell>
          <cell r="D92" t="str">
            <v xml:space="preserve">Arame ATC Fosfatizado </v>
          </cell>
          <cell r="F92">
            <v>1691</v>
          </cell>
          <cell r="H92" t="str">
            <v>ATC</v>
          </cell>
          <cell r="I92">
            <v>2.1</v>
          </cell>
          <cell r="J92" t="str">
            <v>Disponível</v>
          </cell>
        </row>
        <row r="93">
          <cell r="C93" t="str">
            <v>DIN 17223/84-C</v>
          </cell>
          <cell r="D93" t="str">
            <v xml:space="preserve">Arame ATC Fosfatizado </v>
          </cell>
          <cell r="F93">
            <v>1320</v>
          </cell>
          <cell r="H93" t="str">
            <v>ATC</v>
          </cell>
          <cell r="I93">
            <v>2.1</v>
          </cell>
          <cell r="J93" t="str">
            <v>Disponível</v>
          </cell>
        </row>
        <row r="94">
          <cell r="C94" t="str">
            <v>MN22240</v>
          </cell>
          <cell r="D94" t="str">
            <v xml:space="preserve">Arame ATC Fosfatizado </v>
          </cell>
          <cell r="F94">
            <v>637</v>
          </cell>
          <cell r="H94" t="str">
            <v>ATC</v>
          </cell>
          <cell r="I94">
            <v>2.1</v>
          </cell>
          <cell r="J94" t="str">
            <v>Disponível</v>
          </cell>
        </row>
        <row r="95">
          <cell r="C95" t="str">
            <v>EN 10270/1-SH</v>
          </cell>
          <cell r="D95" t="str">
            <v xml:space="preserve">Arame ATC Fosfatizado </v>
          </cell>
          <cell r="F95">
            <v>726.5</v>
          </cell>
          <cell r="H95" t="str">
            <v>ATC</v>
          </cell>
          <cell r="I95">
            <v>2.1</v>
          </cell>
          <cell r="J95" t="str">
            <v>Disponível</v>
          </cell>
        </row>
        <row r="96">
          <cell r="C96" t="str">
            <v>DIN 17223/84-C I</v>
          </cell>
          <cell r="D96" t="str">
            <v xml:space="preserve">Arame ATC Fosfatizado </v>
          </cell>
          <cell r="F96">
            <v>407</v>
          </cell>
          <cell r="H96" t="str">
            <v>ATC</v>
          </cell>
          <cell r="I96">
            <v>2.1</v>
          </cell>
          <cell r="J96" t="str">
            <v>Disponível</v>
          </cell>
        </row>
        <row r="97">
          <cell r="C97" t="str">
            <v>PT 1070</v>
          </cell>
          <cell r="D97" t="str">
            <v xml:space="preserve">Arame ATC Fosfatizado </v>
          </cell>
          <cell r="F97">
            <v>1964.7</v>
          </cell>
          <cell r="H97" t="str">
            <v>ATC</v>
          </cell>
          <cell r="I97">
            <v>2.2000000000000002</v>
          </cell>
          <cell r="J97" t="str">
            <v>Disponível</v>
          </cell>
        </row>
        <row r="98">
          <cell r="C98" t="str">
            <v>DIN 17223/84-B</v>
          </cell>
          <cell r="D98" t="str">
            <v xml:space="preserve">Arame ATC Fosfatizado </v>
          </cell>
          <cell r="F98">
            <v>1244.3</v>
          </cell>
          <cell r="H98" t="str">
            <v>ATC</v>
          </cell>
          <cell r="I98">
            <v>2.2000000000000002</v>
          </cell>
          <cell r="J98" t="str">
            <v>Disponível</v>
          </cell>
        </row>
        <row r="99">
          <cell r="C99" t="str">
            <v>DIN 17223/84-C</v>
          </cell>
          <cell r="D99" t="str">
            <v xml:space="preserve">Arame ATC Fosfatizado </v>
          </cell>
          <cell r="F99">
            <v>1154</v>
          </cell>
          <cell r="H99" t="str">
            <v>ATC</v>
          </cell>
          <cell r="I99">
            <v>2.2000000000000002</v>
          </cell>
          <cell r="J99" t="str">
            <v>Disponível</v>
          </cell>
        </row>
        <row r="100">
          <cell r="C100" t="str">
            <v>DIN 17223/84-C I</v>
          </cell>
          <cell r="D100" t="str">
            <v xml:space="preserve">Arame ATC Fosfatizado </v>
          </cell>
          <cell r="F100">
            <v>1121.5</v>
          </cell>
          <cell r="H100" t="str">
            <v>ATC</v>
          </cell>
          <cell r="I100">
            <v>2.2000000000000002</v>
          </cell>
          <cell r="J100" t="str">
            <v>Disponível</v>
          </cell>
        </row>
        <row r="101">
          <cell r="C101" t="str">
            <v>DIN 17223/84-B</v>
          </cell>
          <cell r="D101" t="str">
            <v xml:space="preserve">Arame ATC Fosfatizado </v>
          </cell>
          <cell r="F101">
            <v>2400.5</v>
          </cell>
          <cell r="H101" t="str">
            <v>ATC</v>
          </cell>
          <cell r="I101">
            <v>2.2999999999999998</v>
          </cell>
          <cell r="J101" t="str">
            <v>Disponível</v>
          </cell>
        </row>
        <row r="102">
          <cell r="C102" t="str">
            <v>DIN 17223/84-C</v>
          </cell>
          <cell r="D102" t="str">
            <v xml:space="preserve">Arame ATC Fosfatizado </v>
          </cell>
          <cell r="F102">
            <v>9950</v>
          </cell>
          <cell r="H102" t="str">
            <v>ATC</v>
          </cell>
          <cell r="I102">
            <v>2.2999999999999998</v>
          </cell>
          <cell r="J102" t="str">
            <v>Disponível</v>
          </cell>
        </row>
        <row r="103">
          <cell r="C103" t="str">
            <v>PT 70A</v>
          </cell>
          <cell r="D103" t="str">
            <v xml:space="preserve">Arame ATC Fosfatizado </v>
          </cell>
          <cell r="F103">
            <v>602.4</v>
          </cell>
          <cell r="H103" t="str">
            <v>ATC</v>
          </cell>
          <cell r="I103">
            <v>2.2999999999999998</v>
          </cell>
          <cell r="J103" t="str">
            <v>Disponível</v>
          </cell>
        </row>
        <row r="104">
          <cell r="C104" t="str">
            <v>EN 10270/1-SH</v>
          </cell>
          <cell r="D104" t="str">
            <v xml:space="preserve">Arame ATC Fosfatizado </v>
          </cell>
          <cell r="F104">
            <v>686</v>
          </cell>
          <cell r="H104" t="str">
            <v>ATC</v>
          </cell>
          <cell r="I104">
            <v>2.2999999999999998</v>
          </cell>
          <cell r="J104" t="str">
            <v>Disponível</v>
          </cell>
        </row>
        <row r="105">
          <cell r="C105" t="str">
            <v>PT 1070</v>
          </cell>
          <cell r="D105" t="str">
            <v xml:space="preserve">Arame ATC Fosfatizado </v>
          </cell>
          <cell r="F105">
            <v>4247.5</v>
          </cell>
          <cell r="H105" t="str">
            <v>ATC</v>
          </cell>
          <cell r="I105">
            <v>2.4</v>
          </cell>
          <cell r="J105" t="str">
            <v>Disponível</v>
          </cell>
        </row>
        <row r="106">
          <cell r="C106" t="str">
            <v>DIN 17223/84-C</v>
          </cell>
          <cell r="D106" t="str">
            <v xml:space="preserve">Arame ATC Fosfatizado </v>
          </cell>
          <cell r="F106">
            <v>638.5</v>
          </cell>
          <cell r="H106" t="str">
            <v>ATC</v>
          </cell>
          <cell r="I106">
            <v>2.4</v>
          </cell>
          <cell r="J106" t="str">
            <v>Disponível</v>
          </cell>
        </row>
        <row r="107">
          <cell r="C107" t="str">
            <v>DIN 17223/84-C I</v>
          </cell>
          <cell r="D107" t="str">
            <v xml:space="preserve">Arame ATC Fosfatizado </v>
          </cell>
          <cell r="F107">
            <v>1215.5</v>
          </cell>
          <cell r="H107" t="str">
            <v>ATC</v>
          </cell>
          <cell r="I107">
            <v>2.4</v>
          </cell>
          <cell r="J107" t="str">
            <v>Disponível</v>
          </cell>
        </row>
        <row r="108">
          <cell r="C108" t="str">
            <v>PT 1070</v>
          </cell>
          <cell r="D108" t="str">
            <v xml:space="preserve">Arame ATC Fosfatizado </v>
          </cell>
          <cell r="F108">
            <v>4178.5</v>
          </cell>
          <cell r="H108" t="str">
            <v>ATC</v>
          </cell>
          <cell r="I108">
            <v>2.5</v>
          </cell>
          <cell r="J108" t="str">
            <v>Disponível</v>
          </cell>
        </row>
        <row r="109">
          <cell r="C109" t="str">
            <v>DIN 17223/84-B</v>
          </cell>
          <cell r="D109" t="str">
            <v xml:space="preserve">Arame ATC Fosfatizado </v>
          </cell>
          <cell r="F109">
            <v>2096</v>
          </cell>
          <cell r="H109" t="str">
            <v>ATC</v>
          </cell>
          <cell r="I109">
            <v>2.5</v>
          </cell>
          <cell r="J109" t="str">
            <v>Disponível</v>
          </cell>
        </row>
        <row r="110">
          <cell r="C110" t="str">
            <v>DIN 17223/84-C</v>
          </cell>
          <cell r="D110" t="str">
            <v xml:space="preserve">Arame ATC Fosfatizado </v>
          </cell>
          <cell r="F110">
            <v>4719.7</v>
          </cell>
          <cell r="H110" t="str">
            <v>ATC</v>
          </cell>
          <cell r="I110">
            <v>2.5</v>
          </cell>
          <cell r="J110" t="str">
            <v>Disponível</v>
          </cell>
        </row>
        <row r="111">
          <cell r="C111" t="str">
            <v>DIN 17223/84-C I</v>
          </cell>
          <cell r="D111" t="str">
            <v xml:space="preserve">Arame ATC Fosfatizado </v>
          </cell>
          <cell r="F111">
            <v>1454.5</v>
          </cell>
          <cell r="H111" t="str">
            <v>ATC</v>
          </cell>
          <cell r="I111">
            <v>2.5</v>
          </cell>
          <cell r="J111" t="str">
            <v>Disponível</v>
          </cell>
        </row>
        <row r="112">
          <cell r="C112" t="str">
            <v>PT 1057</v>
          </cell>
          <cell r="D112" t="str">
            <v xml:space="preserve">Arame ATC Fosfatizado </v>
          </cell>
          <cell r="F112">
            <v>86</v>
          </cell>
          <cell r="H112" t="str">
            <v>ATC</v>
          </cell>
          <cell r="I112">
            <v>2.6</v>
          </cell>
          <cell r="J112" t="str">
            <v>Estoque baixo</v>
          </cell>
        </row>
        <row r="113">
          <cell r="C113" t="str">
            <v>PT 1070</v>
          </cell>
          <cell r="D113" t="str">
            <v xml:space="preserve">Arame ATC Fosfatizado </v>
          </cell>
          <cell r="F113">
            <v>775.5</v>
          </cell>
          <cell r="H113" t="str">
            <v>ATC</v>
          </cell>
          <cell r="I113">
            <v>2.6</v>
          </cell>
          <cell r="J113" t="str">
            <v>Disponível</v>
          </cell>
        </row>
        <row r="114">
          <cell r="C114" t="str">
            <v>DIN 17223/84-B</v>
          </cell>
          <cell r="D114" t="str">
            <v xml:space="preserve">Arame ATC Fosfatizado </v>
          </cell>
          <cell r="F114">
            <v>100</v>
          </cell>
          <cell r="H114" t="str">
            <v>ATC</v>
          </cell>
          <cell r="I114">
            <v>2.6</v>
          </cell>
          <cell r="J114" t="str">
            <v>Disponível</v>
          </cell>
        </row>
        <row r="115">
          <cell r="C115" t="str">
            <v>DIN 17223/84-C</v>
          </cell>
          <cell r="D115" t="str">
            <v xml:space="preserve">Arame ATC Fosfatizado </v>
          </cell>
          <cell r="F115">
            <v>15405</v>
          </cell>
          <cell r="H115" t="str">
            <v>ATC</v>
          </cell>
          <cell r="I115">
            <v>2.6</v>
          </cell>
          <cell r="J115" t="str">
            <v>Disponível</v>
          </cell>
        </row>
        <row r="116">
          <cell r="C116" t="str">
            <v>PT 1070</v>
          </cell>
          <cell r="D116" t="str">
            <v xml:space="preserve">Arame ATC Fosfatizado </v>
          </cell>
          <cell r="F116">
            <v>2065</v>
          </cell>
          <cell r="H116" t="str">
            <v>ATC</v>
          </cell>
          <cell r="I116">
            <v>2.7</v>
          </cell>
          <cell r="J116" t="str">
            <v>Disponível</v>
          </cell>
        </row>
        <row r="117">
          <cell r="C117" t="str">
            <v>DIN 17223/84-C</v>
          </cell>
          <cell r="D117" t="str">
            <v xml:space="preserve">Arame ATC Fosfatizado </v>
          </cell>
          <cell r="F117">
            <v>0</v>
          </cell>
          <cell r="H117" t="str">
            <v>ATC</v>
          </cell>
          <cell r="I117">
            <v>2.7</v>
          </cell>
          <cell r="J117" t="str">
            <v>Sem estoque</v>
          </cell>
        </row>
        <row r="118">
          <cell r="C118" t="str">
            <v>PT 1045</v>
          </cell>
          <cell r="D118" t="str">
            <v xml:space="preserve">Arame ATC Fosfatizado </v>
          </cell>
          <cell r="F118">
            <v>656</v>
          </cell>
          <cell r="H118" t="str">
            <v>ATC</v>
          </cell>
          <cell r="I118">
            <v>2.8</v>
          </cell>
          <cell r="J118" t="str">
            <v>Disponível</v>
          </cell>
        </row>
        <row r="119">
          <cell r="C119" t="str">
            <v>PT 1070</v>
          </cell>
          <cell r="D119" t="str">
            <v xml:space="preserve">Arame ATC Fosfatizado </v>
          </cell>
          <cell r="F119">
            <v>2528.5</v>
          </cell>
          <cell r="H119" t="str">
            <v>ATC</v>
          </cell>
          <cell r="I119">
            <v>2.8</v>
          </cell>
          <cell r="J119" t="str">
            <v>Disponível</v>
          </cell>
        </row>
        <row r="120">
          <cell r="C120" t="str">
            <v>DIN 17223/64-C</v>
          </cell>
          <cell r="D120" t="str">
            <v xml:space="preserve">Arame ATC Fosfatizado </v>
          </cell>
          <cell r="F120">
            <v>7103.5</v>
          </cell>
          <cell r="H120" t="str">
            <v>ATC</v>
          </cell>
          <cell r="I120">
            <v>2.8</v>
          </cell>
          <cell r="J120" t="str">
            <v>Disponível</v>
          </cell>
        </row>
        <row r="121">
          <cell r="C121" t="str">
            <v>DIN 17223/84-B</v>
          </cell>
          <cell r="D121" t="str">
            <v xml:space="preserve">Arame ATC Fosfatizado </v>
          </cell>
          <cell r="F121">
            <v>213</v>
          </cell>
          <cell r="H121" t="str">
            <v>ATC</v>
          </cell>
          <cell r="I121">
            <v>2.8</v>
          </cell>
          <cell r="J121" t="str">
            <v>Disponível</v>
          </cell>
        </row>
        <row r="122">
          <cell r="C122" t="str">
            <v>DIN 17223/84-C I</v>
          </cell>
          <cell r="D122" t="str">
            <v xml:space="preserve">Arame ATC Fosfatizado </v>
          </cell>
          <cell r="F122">
            <v>0</v>
          </cell>
          <cell r="H122" t="str">
            <v>ATC</v>
          </cell>
          <cell r="I122">
            <v>2.8</v>
          </cell>
          <cell r="J122" t="str">
            <v>Sem estoque</v>
          </cell>
        </row>
        <row r="123">
          <cell r="C123" t="str">
            <v>DIN 17223/84-C</v>
          </cell>
          <cell r="D123" t="str">
            <v xml:space="preserve">Arame ATC Fosfatizado </v>
          </cell>
          <cell r="F123">
            <v>148.5</v>
          </cell>
          <cell r="H123" t="str">
            <v>ATC</v>
          </cell>
          <cell r="I123">
            <v>2.9</v>
          </cell>
          <cell r="J123" t="str">
            <v>Disponível</v>
          </cell>
        </row>
        <row r="124">
          <cell r="C124" t="str">
            <v>PT 1070</v>
          </cell>
          <cell r="D124" t="str">
            <v xml:space="preserve">Arame ATC Fosfatizado </v>
          </cell>
          <cell r="F124">
            <v>24590.5</v>
          </cell>
          <cell r="H124" t="str">
            <v>ATC</v>
          </cell>
          <cell r="I124">
            <v>3</v>
          </cell>
          <cell r="J124" t="str">
            <v>Disponível</v>
          </cell>
        </row>
        <row r="125">
          <cell r="C125" t="str">
            <v>DIN 17223/84-B</v>
          </cell>
          <cell r="D125" t="str">
            <v xml:space="preserve">Arame ATC Fosfatizado </v>
          </cell>
          <cell r="F125">
            <v>1121</v>
          </cell>
          <cell r="H125" t="str">
            <v>ATC</v>
          </cell>
          <cell r="I125">
            <v>3</v>
          </cell>
          <cell r="J125" t="str">
            <v>Disponível</v>
          </cell>
        </row>
        <row r="126">
          <cell r="C126" t="str">
            <v>DIN 17223/84-C</v>
          </cell>
          <cell r="D126" t="str">
            <v xml:space="preserve">Arame ATC Fosfatizado </v>
          </cell>
          <cell r="F126">
            <v>1222.5</v>
          </cell>
          <cell r="H126" t="str">
            <v>ATC</v>
          </cell>
          <cell r="I126">
            <v>3</v>
          </cell>
          <cell r="J126" t="str">
            <v>Disponível</v>
          </cell>
        </row>
        <row r="127">
          <cell r="C127" t="str">
            <v>DIN 17223/84-B I</v>
          </cell>
          <cell r="D127" t="str">
            <v xml:space="preserve">Arame ATC Fosfatizado </v>
          </cell>
          <cell r="F127">
            <v>1226</v>
          </cell>
          <cell r="H127" t="str">
            <v>ATC</v>
          </cell>
          <cell r="I127">
            <v>3</v>
          </cell>
          <cell r="J127" t="str">
            <v>Disponível</v>
          </cell>
        </row>
        <row r="128">
          <cell r="C128" t="str">
            <v>ASTM-A-407</v>
          </cell>
          <cell r="D128" t="str">
            <v xml:space="preserve">Arame ATC Fosfatizado </v>
          </cell>
          <cell r="F128">
            <v>761</v>
          </cell>
          <cell r="H128" t="str">
            <v>ATC</v>
          </cell>
          <cell r="I128">
            <v>3</v>
          </cell>
          <cell r="J128" t="str">
            <v>Disponível</v>
          </cell>
        </row>
        <row r="129">
          <cell r="C129" t="str">
            <v>DIN 17223/84-C I</v>
          </cell>
          <cell r="D129" t="str">
            <v xml:space="preserve">Arame ATC Fosfatizado </v>
          </cell>
          <cell r="F129">
            <v>1500.5</v>
          </cell>
          <cell r="H129" t="str">
            <v>ATC</v>
          </cell>
          <cell r="I129">
            <v>3</v>
          </cell>
          <cell r="J129" t="str">
            <v>Disponível</v>
          </cell>
        </row>
        <row r="130">
          <cell r="C130" t="str">
            <v>DIN 17223/84-B</v>
          </cell>
          <cell r="D130" t="str">
            <v xml:space="preserve">Arame ATC Fosfatizado </v>
          </cell>
          <cell r="F130">
            <v>121.5</v>
          </cell>
          <cell r="H130" t="str">
            <v>ATC</v>
          </cell>
          <cell r="I130">
            <v>3.1</v>
          </cell>
          <cell r="J130" t="str">
            <v>Disponível</v>
          </cell>
        </row>
        <row r="131">
          <cell r="C131" t="str">
            <v>PT 1070</v>
          </cell>
          <cell r="D131" t="str">
            <v xml:space="preserve">Arame ATC Fosfatizado </v>
          </cell>
          <cell r="F131">
            <v>11229.5</v>
          </cell>
          <cell r="H131" t="str">
            <v>ATC</v>
          </cell>
          <cell r="I131">
            <v>3.2</v>
          </cell>
          <cell r="J131" t="str">
            <v>Disponível</v>
          </cell>
        </row>
        <row r="132">
          <cell r="C132" t="str">
            <v>DIN 17223/64-B</v>
          </cell>
          <cell r="D132" t="str">
            <v xml:space="preserve">Arame ATC Fosfatizado </v>
          </cell>
          <cell r="F132">
            <v>192</v>
          </cell>
          <cell r="H132" t="str">
            <v>ATC</v>
          </cell>
          <cell r="I132">
            <v>3.2</v>
          </cell>
          <cell r="J132" t="str">
            <v>Disponível</v>
          </cell>
        </row>
        <row r="133">
          <cell r="C133" t="str">
            <v>DIN 17223/84-B</v>
          </cell>
          <cell r="D133" t="str">
            <v xml:space="preserve">Arame ATC Fosfatizado </v>
          </cell>
          <cell r="F133">
            <v>1046</v>
          </cell>
          <cell r="H133" t="str">
            <v>ATC</v>
          </cell>
          <cell r="I133">
            <v>3.2</v>
          </cell>
          <cell r="J133" t="str">
            <v>Disponível</v>
          </cell>
        </row>
        <row r="134">
          <cell r="C134" t="str">
            <v>DIN 17223/84-C</v>
          </cell>
          <cell r="D134" t="str">
            <v xml:space="preserve">Arame ATC Fosfatizado </v>
          </cell>
          <cell r="F134">
            <v>5038.6000000000004</v>
          </cell>
          <cell r="H134" t="str">
            <v>ATC</v>
          </cell>
          <cell r="I134">
            <v>3.2</v>
          </cell>
          <cell r="J134" t="str">
            <v>Disponível</v>
          </cell>
        </row>
        <row r="135">
          <cell r="C135" t="str">
            <v>DIN 17223/84-B I</v>
          </cell>
          <cell r="D135" t="str">
            <v xml:space="preserve">Arame ATC Fosfatizado </v>
          </cell>
          <cell r="F135">
            <v>86</v>
          </cell>
          <cell r="H135" t="str">
            <v>ATC</v>
          </cell>
          <cell r="I135">
            <v>3.2</v>
          </cell>
          <cell r="J135" t="str">
            <v>Estoque baixo</v>
          </cell>
        </row>
        <row r="136">
          <cell r="C136" t="str">
            <v>MN20970</v>
          </cell>
          <cell r="D136" t="str">
            <v xml:space="preserve">Arame ATC Fosfatizado </v>
          </cell>
          <cell r="F136">
            <v>132</v>
          </cell>
          <cell r="H136" t="str">
            <v>ATC</v>
          </cell>
          <cell r="I136">
            <v>3.2</v>
          </cell>
          <cell r="J136" t="str">
            <v>Disponível</v>
          </cell>
        </row>
        <row r="137">
          <cell r="C137" t="str">
            <v>DIN 17223/84-C</v>
          </cell>
          <cell r="D137" t="str">
            <v xml:space="preserve">Arame ATC Fosfatizado </v>
          </cell>
          <cell r="F137">
            <v>3091</v>
          </cell>
          <cell r="H137" t="str">
            <v>ATC</v>
          </cell>
          <cell r="I137">
            <v>3.3</v>
          </cell>
          <cell r="J137" t="str">
            <v>Disponível</v>
          </cell>
        </row>
        <row r="138">
          <cell r="C138" t="str">
            <v>PT 1045</v>
          </cell>
          <cell r="D138" t="str">
            <v xml:space="preserve">Arame ATC Fosfatizado </v>
          </cell>
          <cell r="F138">
            <v>131</v>
          </cell>
          <cell r="H138" t="str">
            <v>ATC</v>
          </cell>
          <cell r="I138">
            <v>3.4</v>
          </cell>
          <cell r="J138" t="str">
            <v>Disponível</v>
          </cell>
        </row>
        <row r="139">
          <cell r="C139" t="str">
            <v>PT 1070</v>
          </cell>
          <cell r="D139" t="str">
            <v xml:space="preserve">Arame ATC Fosfatizado </v>
          </cell>
          <cell r="F139">
            <v>7150</v>
          </cell>
          <cell r="H139" t="str">
            <v>ATC</v>
          </cell>
          <cell r="I139">
            <v>3.4</v>
          </cell>
          <cell r="J139" t="str">
            <v>Disponível</v>
          </cell>
        </row>
        <row r="140">
          <cell r="C140" t="str">
            <v>PT 1045</v>
          </cell>
          <cell r="D140" t="str">
            <v xml:space="preserve">Arame ATC Fosfatizado </v>
          </cell>
          <cell r="F140">
            <v>51</v>
          </cell>
          <cell r="H140" t="str">
            <v>ATC</v>
          </cell>
          <cell r="I140">
            <v>3.5</v>
          </cell>
          <cell r="J140" t="str">
            <v>Estoque baixo</v>
          </cell>
        </row>
        <row r="141">
          <cell r="C141" t="str">
            <v>PT 1070</v>
          </cell>
          <cell r="D141" t="str">
            <v xml:space="preserve">Arame ATC Fosfatizado </v>
          </cell>
          <cell r="F141">
            <v>4337.5</v>
          </cell>
          <cell r="H141" t="str">
            <v>ATC</v>
          </cell>
          <cell r="I141">
            <v>3.5</v>
          </cell>
          <cell r="J141" t="str">
            <v>Disponível</v>
          </cell>
        </row>
        <row r="142">
          <cell r="C142" t="str">
            <v>DIN 17223/84-B</v>
          </cell>
          <cell r="D142" t="str">
            <v xml:space="preserve">Arame ATC Fosfatizado </v>
          </cell>
          <cell r="F142">
            <v>2138.5</v>
          </cell>
          <cell r="H142" t="str">
            <v>ATC</v>
          </cell>
          <cell r="I142">
            <v>3.5</v>
          </cell>
          <cell r="J142" t="str">
            <v>Disponível</v>
          </cell>
        </row>
        <row r="143">
          <cell r="C143" t="str">
            <v>DIN 17223/84-C</v>
          </cell>
          <cell r="D143" t="str">
            <v xml:space="preserve">Arame ATC Fosfatizado </v>
          </cell>
          <cell r="F143">
            <v>5199</v>
          </cell>
          <cell r="H143" t="str">
            <v>ATC</v>
          </cell>
          <cell r="I143">
            <v>3.5</v>
          </cell>
          <cell r="J143" t="str">
            <v>Disponível</v>
          </cell>
        </row>
        <row r="144">
          <cell r="C144" t="str">
            <v>DIN 17223/84-B I</v>
          </cell>
          <cell r="D144" t="str">
            <v xml:space="preserve">Arame ATC Fosfatizado </v>
          </cell>
          <cell r="F144">
            <v>0</v>
          </cell>
          <cell r="H144" t="str">
            <v>ATC</v>
          </cell>
          <cell r="I144">
            <v>3.5</v>
          </cell>
          <cell r="J144" t="str">
            <v>Sem estoque</v>
          </cell>
        </row>
        <row r="145">
          <cell r="C145" t="str">
            <v>PT 1080</v>
          </cell>
          <cell r="D145" t="str">
            <v xml:space="preserve">Arame ATC Fosfatizado </v>
          </cell>
          <cell r="F145">
            <v>449.5</v>
          </cell>
          <cell r="H145" t="str">
            <v>ATC</v>
          </cell>
          <cell r="I145">
            <v>3.5</v>
          </cell>
          <cell r="J145" t="str">
            <v>Disponível</v>
          </cell>
        </row>
        <row r="146">
          <cell r="C146" t="str">
            <v>EN 10270/1-SM</v>
          </cell>
          <cell r="D146" t="str">
            <v xml:space="preserve">Arame ATC Fosfatizado </v>
          </cell>
          <cell r="F146">
            <v>1120</v>
          </cell>
          <cell r="H146" t="str">
            <v>ATC</v>
          </cell>
          <cell r="I146">
            <v>3.5</v>
          </cell>
          <cell r="J146" t="str">
            <v>Disponível</v>
          </cell>
        </row>
        <row r="147">
          <cell r="C147" t="str">
            <v>DIN 17223/84-C I</v>
          </cell>
          <cell r="D147" t="str">
            <v xml:space="preserve">Arame ATC Fosfatizado </v>
          </cell>
          <cell r="F147">
            <v>0</v>
          </cell>
          <cell r="H147" t="str">
            <v>ATC</v>
          </cell>
          <cell r="I147">
            <v>3.5</v>
          </cell>
          <cell r="J147" t="str">
            <v>Sem estoque</v>
          </cell>
        </row>
        <row r="148">
          <cell r="C148" t="str">
            <v>PT 1070</v>
          </cell>
          <cell r="D148" t="str">
            <v xml:space="preserve">Arame ATC Fosfatizado </v>
          </cell>
          <cell r="F148">
            <v>2532.1</v>
          </cell>
          <cell r="H148" t="str">
            <v>ATC</v>
          </cell>
          <cell r="I148">
            <v>3.7</v>
          </cell>
          <cell r="J148" t="str">
            <v>Disponível</v>
          </cell>
        </row>
        <row r="149">
          <cell r="C149" t="str">
            <v>PT 1070</v>
          </cell>
          <cell r="D149" t="str">
            <v xml:space="preserve">Arame ATC Fosfatizado </v>
          </cell>
          <cell r="F149">
            <v>4453.2</v>
          </cell>
          <cell r="H149" t="str">
            <v>ATC</v>
          </cell>
          <cell r="I149">
            <v>3.8</v>
          </cell>
          <cell r="J149" t="str">
            <v>Disponível</v>
          </cell>
        </row>
        <row r="150">
          <cell r="C150" t="str">
            <v>DIN 17223/64-C</v>
          </cell>
          <cell r="D150" t="str">
            <v xml:space="preserve">Arame ATC Fosfatizado </v>
          </cell>
          <cell r="F150">
            <v>310</v>
          </cell>
          <cell r="H150" t="str">
            <v>ATC</v>
          </cell>
          <cell r="I150">
            <v>3.8</v>
          </cell>
          <cell r="J150" t="str">
            <v>Disponível</v>
          </cell>
        </row>
        <row r="151">
          <cell r="C151" t="str">
            <v>DIN 17223/84-B</v>
          </cell>
          <cell r="D151" t="str">
            <v xml:space="preserve">Arame ATC Fosfatizado </v>
          </cell>
          <cell r="F151">
            <v>112.5</v>
          </cell>
          <cell r="H151" t="str">
            <v>ATC</v>
          </cell>
          <cell r="I151">
            <v>3.8</v>
          </cell>
          <cell r="J151" t="str">
            <v>Disponível</v>
          </cell>
        </row>
        <row r="152">
          <cell r="C152" t="str">
            <v>DIN 17223/84-C</v>
          </cell>
          <cell r="D152" t="str">
            <v xml:space="preserve">Arame ATC Fosfatizado </v>
          </cell>
          <cell r="F152">
            <v>873</v>
          </cell>
          <cell r="H152" t="str">
            <v>ATC</v>
          </cell>
          <cell r="I152">
            <v>3.8</v>
          </cell>
          <cell r="J152" t="str">
            <v>Disponível</v>
          </cell>
        </row>
        <row r="153">
          <cell r="C153" t="str">
            <v>PT 1045</v>
          </cell>
          <cell r="D153" t="str">
            <v xml:space="preserve">Arame ATC Fosfatizado </v>
          </cell>
          <cell r="F153">
            <v>874</v>
          </cell>
          <cell r="H153" t="str">
            <v>ATC</v>
          </cell>
          <cell r="I153">
            <v>3.9</v>
          </cell>
          <cell r="J153" t="str">
            <v>Disponível</v>
          </cell>
        </row>
        <row r="154">
          <cell r="C154" t="str">
            <v>PT 1070</v>
          </cell>
          <cell r="D154" t="str">
            <v xml:space="preserve">Arame ATC Fosfatizado </v>
          </cell>
          <cell r="F154">
            <v>7880</v>
          </cell>
          <cell r="H154" t="str">
            <v>ATC</v>
          </cell>
          <cell r="I154">
            <v>4</v>
          </cell>
          <cell r="J154" t="str">
            <v>Disponível</v>
          </cell>
        </row>
        <row r="155">
          <cell r="C155" t="str">
            <v>DIN 17223/64-B</v>
          </cell>
          <cell r="D155" t="str">
            <v xml:space="preserve">Arame ATC Fosfatizado </v>
          </cell>
          <cell r="F155">
            <v>192</v>
          </cell>
          <cell r="H155" t="str">
            <v>ATC</v>
          </cell>
          <cell r="I155">
            <v>4</v>
          </cell>
          <cell r="J155" t="str">
            <v>Disponível</v>
          </cell>
        </row>
        <row r="156">
          <cell r="C156" t="str">
            <v>DIN 17223/84-B</v>
          </cell>
          <cell r="D156" t="str">
            <v xml:space="preserve">Arame ATC Fosfatizado </v>
          </cell>
          <cell r="F156">
            <v>4665.5</v>
          </cell>
          <cell r="H156" t="str">
            <v>ATC</v>
          </cell>
          <cell r="I156">
            <v>4</v>
          </cell>
          <cell r="J156" t="str">
            <v>Disponível</v>
          </cell>
        </row>
        <row r="157">
          <cell r="C157" t="str">
            <v>DIN 17223/84-B I</v>
          </cell>
          <cell r="D157" t="str">
            <v xml:space="preserve">Arame ATC Fosfatizado </v>
          </cell>
          <cell r="F157">
            <v>1802.5</v>
          </cell>
          <cell r="H157" t="str">
            <v>ATC</v>
          </cell>
          <cell r="I157">
            <v>4</v>
          </cell>
          <cell r="J157" t="str">
            <v>Disponível</v>
          </cell>
        </row>
        <row r="158">
          <cell r="C158" t="str">
            <v>MN20970</v>
          </cell>
          <cell r="D158" t="str">
            <v xml:space="preserve">Arame ATC Fosfatizado </v>
          </cell>
          <cell r="F158">
            <v>325.5</v>
          </cell>
          <cell r="H158" t="str">
            <v>ATC</v>
          </cell>
          <cell r="I158">
            <v>4</v>
          </cell>
          <cell r="J158" t="str">
            <v>Disponível</v>
          </cell>
        </row>
        <row r="159">
          <cell r="C159" t="str">
            <v>DIN 17223/84-C</v>
          </cell>
          <cell r="D159" t="str">
            <v xml:space="preserve">Arame ATC Fosfatizado </v>
          </cell>
          <cell r="F159">
            <v>1456</v>
          </cell>
          <cell r="H159" t="str">
            <v>ATC</v>
          </cell>
          <cell r="I159">
            <v>4.2</v>
          </cell>
          <cell r="J159" t="str">
            <v>Disponível</v>
          </cell>
        </row>
        <row r="160">
          <cell r="C160" t="str">
            <v>PT 1070</v>
          </cell>
          <cell r="D160" t="str">
            <v xml:space="preserve">Arame ATC Fosfatizado </v>
          </cell>
          <cell r="F160">
            <v>102</v>
          </cell>
          <cell r="H160" t="str">
            <v>ATC</v>
          </cell>
          <cell r="I160">
            <v>4.5</v>
          </cell>
          <cell r="J160" t="str">
            <v>Disponível</v>
          </cell>
        </row>
        <row r="161">
          <cell r="C161" t="str">
            <v>DIN 17223/84-C</v>
          </cell>
          <cell r="D161" t="str">
            <v xml:space="preserve">Arame ATC Fosfatizado </v>
          </cell>
          <cell r="F161">
            <v>1288.5999999999999</v>
          </cell>
          <cell r="H161" t="str">
            <v>ATC</v>
          </cell>
          <cell r="I161">
            <v>4.5</v>
          </cell>
          <cell r="J161" t="str">
            <v>Disponível</v>
          </cell>
        </row>
        <row r="162">
          <cell r="C162" t="str">
            <v>PT 1070</v>
          </cell>
          <cell r="D162" t="str">
            <v xml:space="preserve">Arame ATC Fosfatizado </v>
          </cell>
          <cell r="F162">
            <v>1783.5</v>
          </cell>
          <cell r="H162" t="str">
            <v>ATC</v>
          </cell>
          <cell r="I162">
            <v>4.8</v>
          </cell>
          <cell r="J162" t="str">
            <v>Disponível</v>
          </cell>
        </row>
        <row r="163">
          <cell r="C163" t="str">
            <v>DIN 17223/84-B</v>
          </cell>
          <cell r="D163" t="str">
            <v xml:space="preserve">Arame ATC Fosfatizado </v>
          </cell>
          <cell r="F163">
            <v>2316.5</v>
          </cell>
          <cell r="H163" t="str">
            <v>ATC</v>
          </cell>
          <cell r="I163">
            <v>4.8</v>
          </cell>
          <cell r="J163" t="str">
            <v>Disponível</v>
          </cell>
        </row>
        <row r="164">
          <cell r="C164" t="str">
            <v>PT 1045</v>
          </cell>
          <cell r="D164" t="str">
            <v xml:space="preserve">Arame ATC Fosfatizado </v>
          </cell>
          <cell r="F164">
            <v>59</v>
          </cell>
          <cell r="H164" t="str">
            <v>ATC</v>
          </cell>
          <cell r="I164">
            <v>5</v>
          </cell>
          <cell r="J164" t="str">
            <v>Estoque baixo</v>
          </cell>
        </row>
        <row r="165">
          <cell r="C165" t="str">
            <v>PT 1070</v>
          </cell>
          <cell r="D165" t="str">
            <v xml:space="preserve">Arame ATC Fosfatizado </v>
          </cell>
          <cell r="F165">
            <v>12556.5</v>
          </cell>
          <cell r="H165" t="str">
            <v>ATC</v>
          </cell>
          <cell r="I165">
            <v>5</v>
          </cell>
          <cell r="J165" t="str">
            <v>Disponível</v>
          </cell>
        </row>
        <row r="166">
          <cell r="C166" t="str">
            <v>DIN 17223/84-B</v>
          </cell>
          <cell r="D166" t="str">
            <v xml:space="preserve">Arame ATC Fosfatizado </v>
          </cell>
          <cell r="F166">
            <v>23.5</v>
          </cell>
          <cell r="H166" t="str">
            <v>ATC</v>
          </cell>
          <cell r="I166">
            <v>5</v>
          </cell>
          <cell r="J166" t="str">
            <v>Estoque baixo</v>
          </cell>
        </row>
        <row r="167">
          <cell r="C167" t="str">
            <v>DIN 17223/84-C</v>
          </cell>
          <cell r="D167" t="str">
            <v xml:space="preserve">Arame ATC Fosfatizado </v>
          </cell>
          <cell r="F167">
            <v>6484.5</v>
          </cell>
          <cell r="H167" t="str">
            <v>ATC</v>
          </cell>
          <cell r="I167">
            <v>5</v>
          </cell>
          <cell r="J167" t="str">
            <v>Disponível</v>
          </cell>
        </row>
        <row r="168">
          <cell r="C168" t="str">
            <v>PT 70A</v>
          </cell>
          <cell r="D168" t="str">
            <v xml:space="preserve">Arame ATC Fosfatizado </v>
          </cell>
          <cell r="F168">
            <v>1212</v>
          </cell>
          <cell r="H168" t="str">
            <v>ATC</v>
          </cell>
          <cell r="I168">
            <v>5</v>
          </cell>
          <cell r="J168" t="str">
            <v>Disponível</v>
          </cell>
        </row>
        <row r="169">
          <cell r="C169" t="str">
            <v>DIN 17223/84-B I</v>
          </cell>
          <cell r="D169" t="str">
            <v xml:space="preserve">Arame ATC Fosfatizado </v>
          </cell>
          <cell r="F169">
            <v>0</v>
          </cell>
          <cell r="H169" t="str">
            <v>ATC</v>
          </cell>
          <cell r="I169">
            <v>5</v>
          </cell>
          <cell r="J169" t="str">
            <v>Sem estoque</v>
          </cell>
        </row>
        <row r="170">
          <cell r="C170" t="str">
            <v>PT 1070</v>
          </cell>
          <cell r="D170" t="str">
            <v xml:space="preserve">Arame ATC Fosfatizado </v>
          </cell>
          <cell r="F170">
            <v>3917</v>
          </cell>
          <cell r="H170" t="str">
            <v>ATC</v>
          </cell>
          <cell r="I170">
            <v>5.5</v>
          </cell>
          <cell r="J170" t="str">
            <v>Disponível</v>
          </cell>
        </row>
        <row r="171">
          <cell r="C171" t="str">
            <v>DIN 17223/84-B</v>
          </cell>
          <cell r="D171" t="str">
            <v xml:space="preserve">Arame ATC Fosfatizado </v>
          </cell>
          <cell r="F171">
            <v>1672</v>
          </cell>
          <cell r="H171" t="str">
            <v>ATC</v>
          </cell>
          <cell r="I171">
            <v>5.5</v>
          </cell>
          <cell r="J171" t="str">
            <v>Disponível</v>
          </cell>
        </row>
        <row r="172">
          <cell r="C172" t="str">
            <v>DIN 17223/84-C</v>
          </cell>
          <cell r="D172" t="str">
            <v xml:space="preserve">Arame ATC Fosfatizado </v>
          </cell>
          <cell r="F172">
            <v>2674.5</v>
          </cell>
          <cell r="H172" t="str">
            <v>ATC</v>
          </cell>
          <cell r="I172">
            <v>5.5</v>
          </cell>
          <cell r="J172" t="str">
            <v>Disponível</v>
          </cell>
        </row>
        <row r="173">
          <cell r="C173" t="str">
            <v>DIN 17223/84-B I</v>
          </cell>
          <cell r="D173" t="str">
            <v xml:space="preserve">Arame ATC Fosfatizado </v>
          </cell>
          <cell r="F173">
            <v>2007</v>
          </cell>
          <cell r="H173" t="str">
            <v>ATC</v>
          </cell>
          <cell r="I173">
            <v>5.5</v>
          </cell>
          <cell r="J173" t="str">
            <v>Disponível</v>
          </cell>
        </row>
        <row r="174">
          <cell r="C174" t="str">
            <v>EN 10270/1-SH I</v>
          </cell>
          <cell r="D174" t="str">
            <v xml:space="preserve">Arame ATC Fosfatizado </v>
          </cell>
          <cell r="F174">
            <v>2464.5</v>
          </cell>
          <cell r="H174" t="str">
            <v>ATC</v>
          </cell>
          <cell r="I174">
            <v>5.5</v>
          </cell>
          <cell r="J174" t="str">
            <v>Disponível</v>
          </cell>
        </row>
        <row r="175">
          <cell r="C175" t="str">
            <v>DIN 17223/84-C</v>
          </cell>
          <cell r="D175" t="str">
            <v xml:space="preserve">Arame ATC Fosfatizado </v>
          </cell>
          <cell r="F175">
            <v>93.5</v>
          </cell>
          <cell r="H175" t="str">
            <v>ATC</v>
          </cell>
          <cell r="I175">
            <v>5.7</v>
          </cell>
          <cell r="J175" t="str">
            <v>Estoque baixo</v>
          </cell>
        </row>
        <row r="176">
          <cell r="C176" t="str">
            <v>PT 1057</v>
          </cell>
          <cell r="D176" t="str">
            <v xml:space="preserve">Arame ATC Fosfatizado </v>
          </cell>
          <cell r="F176">
            <v>91</v>
          </cell>
          <cell r="H176" t="str">
            <v>ATC</v>
          </cell>
          <cell r="I176">
            <v>6</v>
          </cell>
          <cell r="J176" t="str">
            <v>Estoque baixo</v>
          </cell>
        </row>
        <row r="177">
          <cell r="C177" t="str">
            <v>PT 1070</v>
          </cell>
          <cell r="D177" t="str">
            <v xml:space="preserve">Arame ATC Fosfatizado </v>
          </cell>
          <cell r="F177">
            <v>4839.5</v>
          </cell>
          <cell r="H177" t="str">
            <v>ATC</v>
          </cell>
          <cell r="I177">
            <v>6</v>
          </cell>
          <cell r="J177" t="str">
            <v>Disponível</v>
          </cell>
        </row>
        <row r="178">
          <cell r="C178" t="str">
            <v>DIN 17223/64-B</v>
          </cell>
          <cell r="D178" t="str">
            <v xml:space="preserve">Arame ATC Fosfatizado </v>
          </cell>
          <cell r="F178">
            <v>1530</v>
          </cell>
          <cell r="H178" t="str">
            <v>ATC</v>
          </cell>
          <cell r="I178">
            <v>6</v>
          </cell>
          <cell r="J178" t="str">
            <v>Disponível</v>
          </cell>
        </row>
        <row r="179">
          <cell r="C179" t="str">
            <v>DIN 17223/64-C</v>
          </cell>
          <cell r="D179" t="str">
            <v xml:space="preserve">Arame ATC Fosfatizado </v>
          </cell>
          <cell r="F179">
            <v>278</v>
          </cell>
          <cell r="H179" t="str">
            <v>ATC</v>
          </cell>
          <cell r="I179">
            <v>6</v>
          </cell>
          <cell r="J179" t="str">
            <v>Disponível</v>
          </cell>
        </row>
        <row r="180">
          <cell r="C180" t="str">
            <v>DIN 17223/84-B</v>
          </cell>
          <cell r="D180" t="str">
            <v xml:space="preserve">Arame ATC Fosfatizado </v>
          </cell>
          <cell r="F180">
            <v>25</v>
          </cell>
          <cell r="H180" t="str">
            <v>ATC</v>
          </cell>
          <cell r="I180">
            <v>6</v>
          </cell>
          <cell r="J180" t="str">
            <v>Estoque baixo</v>
          </cell>
        </row>
        <row r="181">
          <cell r="C181" t="str">
            <v>DIN 17223/84-C</v>
          </cell>
          <cell r="D181" t="str">
            <v xml:space="preserve">Arame ATC Fosfatizado </v>
          </cell>
          <cell r="F181">
            <v>0</v>
          </cell>
          <cell r="H181" t="str">
            <v>ATC</v>
          </cell>
          <cell r="I181">
            <v>6</v>
          </cell>
          <cell r="J181" t="str">
            <v>Sem estoque</v>
          </cell>
        </row>
        <row r="182">
          <cell r="C182" t="str">
            <v>EN 10270/1-DM</v>
          </cell>
          <cell r="D182" t="str">
            <v xml:space="preserve">Arame ATC Fosfatizado </v>
          </cell>
          <cell r="F182">
            <v>220</v>
          </cell>
          <cell r="H182" t="str">
            <v>ATC</v>
          </cell>
          <cell r="I182">
            <v>6</v>
          </cell>
          <cell r="J182" t="str">
            <v>Disponível</v>
          </cell>
        </row>
        <row r="183">
          <cell r="C183" t="str">
            <v>DIN 17223/84-B I</v>
          </cell>
          <cell r="D183" t="str">
            <v xml:space="preserve">Arame ATC Fosfatizado </v>
          </cell>
          <cell r="F183">
            <v>1969</v>
          </cell>
          <cell r="H183" t="str">
            <v>ATC</v>
          </cell>
          <cell r="I183">
            <v>6</v>
          </cell>
          <cell r="J183" t="str">
            <v>Disponível</v>
          </cell>
        </row>
        <row r="184">
          <cell r="C184" t="str">
            <v>EN 10270/1-SH I</v>
          </cell>
          <cell r="D184" t="str">
            <v xml:space="preserve">Arame ATC Fosfatizado </v>
          </cell>
          <cell r="F184">
            <v>2488.5</v>
          </cell>
          <cell r="H184" t="str">
            <v>ATC</v>
          </cell>
          <cell r="I184">
            <v>6</v>
          </cell>
          <cell r="J184" t="str">
            <v>Disponível</v>
          </cell>
        </row>
        <row r="185">
          <cell r="C185" t="str">
            <v>PT 1070</v>
          </cell>
          <cell r="D185" t="str">
            <v xml:space="preserve">Arame ATC Fosfatizado </v>
          </cell>
          <cell r="F185">
            <v>1265.5</v>
          </cell>
          <cell r="H185" t="str">
            <v>ATC</v>
          </cell>
          <cell r="I185">
            <v>6.35</v>
          </cell>
          <cell r="J185" t="str">
            <v>Disponível</v>
          </cell>
        </row>
        <row r="186">
          <cell r="C186" t="str">
            <v>DIN 17223/84-B</v>
          </cell>
          <cell r="D186" t="str">
            <v xml:space="preserve">Arame ATC Fosfatizado </v>
          </cell>
          <cell r="F186">
            <v>882</v>
          </cell>
          <cell r="H186" t="str">
            <v>ATC</v>
          </cell>
          <cell r="I186">
            <v>6.35</v>
          </cell>
          <cell r="J186" t="str">
            <v>Disponível</v>
          </cell>
        </row>
        <row r="187">
          <cell r="C187" t="str">
            <v>DIN 17223/84-C</v>
          </cell>
          <cell r="D187" t="str">
            <v xml:space="preserve">Arame ATC Fosfatizado </v>
          </cell>
          <cell r="F187">
            <v>0</v>
          </cell>
          <cell r="H187" t="str">
            <v>ATC</v>
          </cell>
          <cell r="I187">
            <v>6.35</v>
          </cell>
          <cell r="J187" t="str">
            <v>Sem estoque</v>
          </cell>
        </row>
        <row r="188">
          <cell r="C188" t="str">
            <v>PT 70A</v>
          </cell>
          <cell r="D188" t="str">
            <v xml:space="preserve">Arame ATC Fosfatizado </v>
          </cell>
          <cell r="F188">
            <v>1739.5</v>
          </cell>
          <cell r="H188" t="str">
            <v>ATC</v>
          </cell>
          <cell r="I188">
            <v>6.35</v>
          </cell>
          <cell r="J188" t="str">
            <v>Disponível</v>
          </cell>
        </row>
        <row r="189">
          <cell r="C189" t="str">
            <v>DIN 17223/84-B</v>
          </cell>
          <cell r="D189" t="str">
            <v xml:space="preserve">Arame ATC Fosfatizado </v>
          </cell>
          <cell r="F189">
            <v>221.5</v>
          </cell>
          <cell r="H189" t="str">
            <v>ATC</v>
          </cell>
          <cell r="I189">
            <v>6.5</v>
          </cell>
          <cell r="J189" t="str">
            <v>Disponível</v>
          </cell>
        </row>
        <row r="190">
          <cell r="C190" t="str">
            <v>DIN 17223/84-C</v>
          </cell>
          <cell r="D190" t="str">
            <v xml:space="preserve">Arame ATC Fosfatizado </v>
          </cell>
          <cell r="F190">
            <v>976</v>
          </cell>
          <cell r="H190" t="str">
            <v>ATC</v>
          </cell>
          <cell r="I190">
            <v>6.5</v>
          </cell>
          <cell r="J190" t="str">
            <v>Disponível</v>
          </cell>
        </row>
        <row r="191">
          <cell r="C191" t="str">
            <v>PT 70A</v>
          </cell>
          <cell r="D191" t="str">
            <v xml:space="preserve">Arame ATC Fosfatizado </v>
          </cell>
          <cell r="F191">
            <v>2282</v>
          </cell>
          <cell r="H191" t="str">
            <v>ATC</v>
          </cell>
          <cell r="I191">
            <v>6.5</v>
          </cell>
          <cell r="J191" t="str">
            <v>Disponível</v>
          </cell>
        </row>
        <row r="192">
          <cell r="C192" t="str">
            <v>PT 1070</v>
          </cell>
          <cell r="D192" t="str">
            <v xml:space="preserve">Arame ATC Fosfatizado </v>
          </cell>
          <cell r="F192">
            <v>1041.5</v>
          </cell>
          <cell r="H192" t="str">
            <v>ATC</v>
          </cell>
          <cell r="I192">
            <v>7</v>
          </cell>
          <cell r="J192" t="str">
            <v>Disponível</v>
          </cell>
        </row>
        <row r="193">
          <cell r="C193" t="str">
            <v>DIN 17223/84-B</v>
          </cell>
          <cell r="D193" t="str">
            <v xml:space="preserve">Arame ATC Fosfatizado </v>
          </cell>
          <cell r="F193">
            <v>2480</v>
          </cell>
          <cell r="H193" t="str">
            <v>ATC</v>
          </cell>
          <cell r="I193">
            <v>7</v>
          </cell>
          <cell r="J193" t="str">
            <v>Disponível</v>
          </cell>
        </row>
        <row r="194">
          <cell r="C194" t="str">
            <v>DIN 17223/84-C</v>
          </cell>
          <cell r="D194" t="str">
            <v xml:space="preserve">Arame ATC Fosfatizado </v>
          </cell>
          <cell r="F194">
            <v>1310</v>
          </cell>
          <cell r="H194" t="str">
            <v>ATC</v>
          </cell>
          <cell r="I194">
            <v>7</v>
          </cell>
          <cell r="J194" t="str">
            <v>Disponível</v>
          </cell>
        </row>
        <row r="195">
          <cell r="C195" t="str">
            <v>EN 10270/1-DM</v>
          </cell>
          <cell r="D195" t="str">
            <v xml:space="preserve">Arame ATC Fosfatizado </v>
          </cell>
          <cell r="F195">
            <v>104.5</v>
          </cell>
          <cell r="H195" t="str">
            <v>ATC</v>
          </cell>
          <cell r="I195">
            <v>7</v>
          </cell>
          <cell r="J195" t="str">
            <v>Disponível</v>
          </cell>
        </row>
        <row r="196">
          <cell r="C196" t="str">
            <v>PT 70A</v>
          </cell>
          <cell r="D196" t="str">
            <v xml:space="preserve">Arame ATC Fosfatizado </v>
          </cell>
          <cell r="F196">
            <v>1855.5</v>
          </cell>
          <cell r="H196" t="str">
            <v>ATC</v>
          </cell>
          <cell r="I196">
            <v>7</v>
          </cell>
          <cell r="J196" t="str">
            <v>Disponível</v>
          </cell>
        </row>
        <row r="197">
          <cell r="C197" t="str">
            <v>EN 10270/1-SH I</v>
          </cell>
          <cell r="D197" t="str">
            <v xml:space="preserve">Arame ATC Fosfatizado </v>
          </cell>
          <cell r="F197">
            <v>2989</v>
          </cell>
          <cell r="H197" t="str">
            <v>ATC</v>
          </cell>
          <cell r="I197">
            <v>7</v>
          </cell>
          <cell r="J197" t="str">
            <v>Disponível</v>
          </cell>
        </row>
        <row r="198">
          <cell r="C198" t="str">
            <v>PT 1070</v>
          </cell>
          <cell r="D198" t="str">
            <v xml:space="preserve">Arame ATC Fosfatizado </v>
          </cell>
          <cell r="F198">
            <v>93.5</v>
          </cell>
          <cell r="H198" t="str">
            <v>ATC</v>
          </cell>
          <cell r="I198">
            <v>8</v>
          </cell>
          <cell r="J198" t="str">
            <v>Estoque baixo</v>
          </cell>
        </row>
        <row r="199">
          <cell r="C199" t="str">
            <v>DIN 17223/64-B</v>
          </cell>
          <cell r="D199" t="str">
            <v xml:space="preserve">Arame ATC Fosfatizado </v>
          </cell>
          <cell r="F199">
            <v>1248.5</v>
          </cell>
          <cell r="H199" t="str">
            <v>ATC</v>
          </cell>
          <cell r="I199">
            <v>8</v>
          </cell>
          <cell r="J199" t="str">
            <v>Disponível</v>
          </cell>
        </row>
        <row r="200">
          <cell r="C200" t="str">
            <v>DIN 17223/84-B</v>
          </cell>
          <cell r="D200" t="str">
            <v xml:space="preserve">Arame ATC Fosfatizado </v>
          </cell>
          <cell r="F200">
            <v>3317.5</v>
          </cell>
          <cell r="H200" t="str">
            <v>ATC</v>
          </cell>
          <cell r="I200">
            <v>8</v>
          </cell>
          <cell r="J200" t="str">
            <v>Disponível</v>
          </cell>
        </row>
        <row r="201">
          <cell r="C201" t="str">
            <v>DIN 17223/84-C</v>
          </cell>
          <cell r="D201" t="str">
            <v xml:space="preserve">Arame ATC Fosfatizado </v>
          </cell>
          <cell r="F201">
            <v>3294</v>
          </cell>
          <cell r="H201" t="str">
            <v>ATC</v>
          </cell>
          <cell r="I201">
            <v>8</v>
          </cell>
          <cell r="J201" t="str">
            <v>Disponível</v>
          </cell>
        </row>
        <row r="202">
          <cell r="C202" t="str">
            <v>PT 70A</v>
          </cell>
          <cell r="D202" t="str">
            <v xml:space="preserve">Arame ATC Fosfatizado </v>
          </cell>
          <cell r="F202">
            <v>3384.5</v>
          </cell>
          <cell r="H202" t="str">
            <v>ATC</v>
          </cell>
          <cell r="I202">
            <v>8</v>
          </cell>
          <cell r="J202" t="str">
            <v>Disponível</v>
          </cell>
        </row>
        <row r="203">
          <cell r="C203" t="str">
            <v>DIN 17223/84-B I</v>
          </cell>
          <cell r="D203" t="str">
            <v xml:space="preserve">Arame ATC Fosfatizado </v>
          </cell>
          <cell r="F203">
            <v>783.5</v>
          </cell>
          <cell r="H203" t="str">
            <v>ATC</v>
          </cell>
          <cell r="I203">
            <v>8</v>
          </cell>
          <cell r="J203" t="str">
            <v>Disponível</v>
          </cell>
        </row>
        <row r="204">
          <cell r="C204" t="str">
            <v>EN 10270/1-SH I</v>
          </cell>
          <cell r="D204" t="str">
            <v xml:space="preserve">Arame ATC Fosfatizado </v>
          </cell>
          <cell r="F204">
            <v>1504.5</v>
          </cell>
          <cell r="H204" t="str">
            <v>ATC</v>
          </cell>
          <cell r="I204">
            <v>8</v>
          </cell>
          <cell r="J204" t="str">
            <v>Disponível</v>
          </cell>
        </row>
        <row r="205">
          <cell r="C205" t="str">
            <v>PT 1070</v>
          </cell>
          <cell r="D205" t="str">
            <v xml:space="preserve">Arame ATC Fosfatizado </v>
          </cell>
          <cell r="F205">
            <v>3495.5</v>
          </cell>
          <cell r="H205" t="str">
            <v>ATC</v>
          </cell>
          <cell r="I205">
            <v>9</v>
          </cell>
          <cell r="J205" t="str">
            <v>Disponível</v>
          </cell>
        </row>
        <row r="206">
          <cell r="C206" t="str">
            <v>DIN 17223/84-B</v>
          </cell>
          <cell r="D206" t="str">
            <v xml:space="preserve">Arame ATC Fosfatizado </v>
          </cell>
          <cell r="F206">
            <v>1055.5</v>
          </cell>
          <cell r="H206" t="str">
            <v>ATC</v>
          </cell>
          <cell r="I206">
            <v>9</v>
          </cell>
          <cell r="J206" t="str">
            <v>Disponível</v>
          </cell>
        </row>
        <row r="207">
          <cell r="C207" t="str">
            <v>PT 70A</v>
          </cell>
          <cell r="D207" t="str">
            <v xml:space="preserve">Arame ATC Fosfatizado </v>
          </cell>
          <cell r="F207">
            <v>704</v>
          </cell>
          <cell r="H207" t="str">
            <v>ATC</v>
          </cell>
          <cell r="I207">
            <v>9</v>
          </cell>
          <cell r="J207" t="str">
            <v>Disponível</v>
          </cell>
        </row>
        <row r="208">
          <cell r="C208" t="str">
            <v>EN 10270/1-SH I</v>
          </cell>
          <cell r="D208" t="str">
            <v xml:space="preserve">Arame ATC Fosfatizado </v>
          </cell>
          <cell r="F208">
            <v>1986.5</v>
          </cell>
          <cell r="H208" t="str">
            <v>ATC</v>
          </cell>
          <cell r="I208">
            <v>9</v>
          </cell>
          <cell r="J208" t="str">
            <v>Disponível</v>
          </cell>
        </row>
        <row r="209">
          <cell r="C209" t="str">
            <v>PT 1070</v>
          </cell>
          <cell r="D209" t="str">
            <v xml:space="preserve">Arame ATC Fosfatizado </v>
          </cell>
          <cell r="F209">
            <v>2726</v>
          </cell>
          <cell r="H209" t="str">
            <v>ATC</v>
          </cell>
          <cell r="I209">
            <v>9.5</v>
          </cell>
          <cell r="J209" t="str">
            <v>Disponível</v>
          </cell>
        </row>
        <row r="210">
          <cell r="C210" t="str">
            <v>DIN 17223/64-C</v>
          </cell>
          <cell r="D210" t="str">
            <v xml:space="preserve">Arame ATC Fosfatizado </v>
          </cell>
          <cell r="F210">
            <v>3236.5</v>
          </cell>
          <cell r="H210" t="str">
            <v>ATC</v>
          </cell>
          <cell r="I210">
            <v>9.5</v>
          </cell>
          <cell r="J210" t="str">
            <v>Disponível</v>
          </cell>
        </row>
        <row r="211">
          <cell r="C211" t="str">
            <v>DIN 17223/84-B</v>
          </cell>
          <cell r="D211" t="str">
            <v xml:space="preserve">Arame ATC Fosfatizado </v>
          </cell>
          <cell r="F211">
            <v>2211</v>
          </cell>
          <cell r="H211" t="str">
            <v>ATC</v>
          </cell>
          <cell r="I211">
            <v>9.5</v>
          </cell>
          <cell r="J211" t="str">
            <v>Disponível</v>
          </cell>
        </row>
        <row r="212">
          <cell r="C212" t="str">
            <v>PT 1070</v>
          </cell>
          <cell r="D212" t="str">
            <v xml:space="preserve">Arame ATC Fosfatizado </v>
          </cell>
          <cell r="F212">
            <v>1560</v>
          </cell>
          <cell r="H212" t="str">
            <v>ATC</v>
          </cell>
          <cell r="I212">
            <v>11</v>
          </cell>
          <cell r="J212" t="str">
            <v>Disponível</v>
          </cell>
        </row>
        <row r="213">
          <cell r="C213" t="str">
            <v>DIN 17223/84-B</v>
          </cell>
          <cell r="D213" t="str">
            <v xml:space="preserve">Arame ATC Fosfatizado </v>
          </cell>
          <cell r="F213">
            <v>217</v>
          </cell>
          <cell r="H213" t="str">
            <v>ATC</v>
          </cell>
          <cell r="I213">
            <v>11</v>
          </cell>
          <cell r="J213" t="str">
            <v>Disponível</v>
          </cell>
        </row>
        <row r="214">
          <cell r="C214" t="str">
            <v>DIN 17223/84-C</v>
          </cell>
          <cell r="D214" t="str">
            <v xml:space="preserve">Arame ATC Fosfatizado </v>
          </cell>
          <cell r="F214">
            <v>140</v>
          </cell>
          <cell r="H214" t="str">
            <v>ATC</v>
          </cell>
          <cell r="I214">
            <v>11</v>
          </cell>
          <cell r="J214" t="str">
            <v>Disponível</v>
          </cell>
        </row>
        <row r="215">
          <cell r="C215" t="str">
            <v>PT 70A</v>
          </cell>
          <cell r="D215" t="str">
            <v xml:space="preserve">Arame ATC Fosfatizado </v>
          </cell>
          <cell r="F215">
            <v>254</v>
          </cell>
          <cell r="H215" t="str">
            <v>ATC</v>
          </cell>
          <cell r="I215">
            <v>11</v>
          </cell>
          <cell r="J215" t="str">
            <v>Disponível</v>
          </cell>
        </row>
        <row r="216">
          <cell r="C216" t="str">
            <v>DIN 17223/84-C</v>
          </cell>
          <cell r="D216" t="str">
            <v xml:space="preserve">Arame ATC Fosfatizado </v>
          </cell>
          <cell r="F216">
            <v>200</v>
          </cell>
          <cell r="H216" t="str">
            <v>ATC</v>
          </cell>
          <cell r="I216">
            <v>11.5</v>
          </cell>
          <cell r="J216" t="str">
            <v>Disponível</v>
          </cell>
        </row>
        <row r="217">
          <cell r="C217" t="str">
            <v>PT 1070</v>
          </cell>
          <cell r="D217" t="str">
            <v xml:space="preserve">Arame ATC Fosfatizado </v>
          </cell>
          <cell r="F217">
            <v>0</v>
          </cell>
          <cell r="H217" t="str">
            <v>ATC</v>
          </cell>
          <cell r="I217">
            <v>12</v>
          </cell>
          <cell r="J217" t="str">
            <v>Sem estoque</v>
          </cell>
        </row>
        <row r="218">
          <cell r="C218" t="str">
            <v>DIN 17223/64-B</v>
          </cell>
          <cell r="D218" t="str">
            <v xml:space="preserve">Arame ATC Fosfatizado </v>
          </cell>
          <cell r="F218">
            <v>1868</v>
          </cell>
          <cell r="H218" t="str">
            <v>ATC</v>
          </cell>
          <cell r="I218">
            <v>12</v>
          </cell>
          <cell r="J218" t="str">
            <v>Disponível</v>
          </cell>
        </row>
        <row r="219">
          <cell r="C219" t="str">
            <v>DIN 17223/64-C</v>
          </cell>
          <cell r="D219" t="str">
            <v xml:space="preserve">Arame ATC Fosfatizado </v>
          </cell>
          <cell r="F219">
            <v>436.5</v>
          </cell>
          <cell r="H219" t="str">
            <v>ATC</v>
          </cell>
          <cell r="I219">
            <v>12</v>
          </cell>
          <cell r="J219" t="str">
            <v>Disponível</v>
          </cell>
        </row>
        <row r="220">
          <cell r="C220" t="str">
            <v>DIN 17223/84-B</v>
          </cell>
          <cell r="D220" t="str">
            <v xml:space="preserve">Arame ATC Fosfatizado </v>
          </cell>
          <cell r="F220">
            <v>638</v>
          </cell>
          <cell r="H220" t="str">
            <v>ATC</v>
          </cell>
          <cell r="I220">
            <v>12</v>
          </cell>
          <cell r="J220" t="str">
            <v>Disponível</v>
          </cell>
        </row>
        <row r="221">
          <cell r="C221" t="str">
            <v>DIN 17223/84-C</v>
          </cell>
          <cell r="D221" t="str">
            <v xml:space="preserve">Arame ATC Fosfatizado </v>
          </cell>
          <cell r="F221">
            <v>1833.5</v>
          </cell>
          <cell r="H221" t="str">
            <v>ATC</v>
          </cell>
          <cell r="I221">
            <v>12</v>
          </cell>
          <cell r="J221" t="str">
            <v>Disponível</v>
          </cell>
        </row>
        <row r="222">
          <cell r="C222" t="str">
            <v>EN 10270/1-SH I</v>
          </cell>
          <cell r="D222" t="str">
            <v xml:space="preserve">Arame ATC Fosfatizado </v>
          </cell>
          <cell r="F222">
            <v>2919</v>
          </cell>
          <cell r="H222" t="str">
            <v>ATC</v>
          </cell>
          <cell r="I222">
            <v>12</v>
          </cell>
          <cell r="J222" t="str">
            <v>Disponível</v>
          </cell>
        </row>
        <row r="223">
          <cell r="C223" t="str">
            <v>DIN 17223/64-B</v>
          </cell>
          <cell r="D223" t="str">
            <v xml:space="preserve">Arame ATC Fosfatizado </v>
          </cell>
          <cell r="F223">
            <v>214</v>
          </cell>
          <cell r="H223" t="str">
            <v>ATC</v>
          </cell>
          <cell r="I223">
            <v>12.7</v>
          </cell>
          <cell r="J223" t="str">
            <v>Disponível</v>
          </cell>
        </row>
        <row r="224">
          <cell r="C224" t="str">
            <v>DIN 17223/84-B</v>
          </cell>
          <cell r="D224" t="str">
            <v xml:space="preserve">Arame ATC Fosfatizado </v>
          </cell>
          <cell r="F224">
            <v>751</v>
          </cell>
          <cell r="H224" t="str">
            <v>ATC</v>
          </cell>
          <cell r="I224">
            <v>12.7</v>
          </cell>
          <cell r="J224" t="str">
            <v>Disponível</v>
          </cell>
        </row>
        <row r="225">
          <cell r="C225" t="str">
            <v>DIN 17223/84-C</v>
          </cell>
          <cell r="D225" t="str">
            <v xml:space="preserve">Arame ATC Fosfatizado </v>
          </cell>
          <cell r="F225">
            <v>448</v>
          </cell>
          <cell r="H225" t="str">
            <v>ATC</v>
          </cell>
          <cell r="I225">
            <v>12.7</v>
          </cell>
          <cell r="J225" t="str">
            <v>Disponível</v>
          </cell>
        </row>
        <row r="226">
          <cell r="C226" t="str">
            <v>EN 10270/1-SH I</v>
          </cell>
          <cell r="D226" t="str">
            <v xml:space="preserve">Arame ATC Fosfatizado </v>
          </cell>
          <cell r="F226">
            <v>2596</v>
          </cell>
          <cell r="H226" t="str">
            <v>ATC</v>
          </cell>
          <cell r="I226">
            <v>12.7</v>
          </cell>
          <cell r="J226" t="str">
            <v>Disponível</v>
          </cell>
        </row>
        <row r="227">
          <cell r="C227" t="str">
            <v>PT 1070</v>
          </cell>
          <cell r="D227" t="str">
            <v xml:space="preserve">Arame ATC Fosfatizado </v>
          </cell>
          <cell r="F227">
            <v>442.5</v>
          </cell>
          <cell r="H227" t="str">
            <v>ATC</v>
          </cell>
          <cell r="I227">
            <v>10</v>
          </cell>
          <cell r="J227" t="str">
            <v>Disponível</v>
          </cell>
        </row>
        <row r="228">
          <cell r="C228" t="str">
            <v>DIN 17223/64-B</v>
          </cell>
          <cell r="D228" t="str">
            <v xml:space="preserve">Arame ATC Fosfatizado </v>
          </cell>
          <cell r="F228">
            <v>1530.5</v>
          </cell>
          <cell r="H228" t="str">
            <v>ATC</v>
          </cell>
          <cell r="I228">
            <v>10</v>
          </cell>
          <cell r="J228" t="str">
            <v>Disponível</v>
          </cell>
        </row>
        <row r="229">
          <cell r="C229" t="str">
            <v>DIN 17223/64-C</v>
          </cell>
          <cell r="D229" t="str">
            <v xml:space="preserve">Arame ATC Fosfatizado </v>
          </cell>
          <cell r="F229">
            <v>2701.5</v>
          </cell>
          <cell r="H229" t="str">
            <v>ATC</v>
          </cell>
          <cell r="I229">
            <v>10</v>
          </cell>
          <cell r="J229" t="str">
            <v>Disponível</v>
          </cell>
        </row>
        <row r="230">
          <cell r="C230" t="str">
            <v>DIN 17223/84-B</v>
          </cell>
          <cell r="D230" t="str">
            <v xml:space="preserve">Arame ATC Fosfatizado </v>
          </cell>
          <cell r="F230">
            <v>496</v>
          </cell>
          <cell r="H230" t="str">
            <v>ATC</v>
          </cell>
          <cell r="I230">
            <v>10</v>
          </cell>
          <cell r="J230" t="str">
            <v>Disponível</v>
          </cell>
        </row>
        <row r="231">
          <cell r="C231" t="str">
            <v>PT 70A</v>
          </cell>
          <cell r="D231" t="str">
            <v xml:space="preserve">Arame ATC Fosfatizado </v>
          </cell>
          <cell r="F231">
            <v>422.5</v>
          </cell>
          <cell r="H231" t="str">
            <v>ATC</v>
          </cell>
          <cell r="I231">
            <v>10</v>
          </cell>
          <cell r="J231" t="str">
            <v>Disponível</v>
          </cell>
        </row>
        <row r="232">
          <cell r="C232" t="str">
            <v>PT 1070</v>
          </cell>
          <cell r="D232" t="str">
            <v xml:space="preserve">Arame ATC Fosfatizado </v>
          </cell>
          <cell r="F232">
            <v>284</v>
          </cell>
          <cell r="H232" t="str">
            <v>ATC</v>
          </cell>
          <cell r="I232">
            <v>5.2</v>
          </cell>
          <cell r="J232" t="str">
            <v>Disponível</v>
          </cell>
        </row>
        <row r="233">
          <cell r="C233" t="str">
            <v>PT 70A</v>
          </cell>
          <cell r="D233" t="str">
            <v xml:space="preserve">Arame ATC Fosfatizado </v>
          </cell>
          <cell r="F233">
            <v>228.5</v>
          </cell>
          <cell r="H233" t="str">
            <v>ATC</v>
          </cell>
          <cell r="I233">
            <v>4.0999999999999996</v>
          </cell>
          <cell r="J233" t="str">
            <v>Disponível</v>
          </cell>
        </row>
        <row r="234">
          <cell r="C234" t="str">
            <v>DIN 17223/64-C</v>
          </cell>
          <cell r="D234" t="str">
            <v xml:space="preserve">Arame ATC Fosfatizado </v>
          </cell>
          <cell r="F234">
            <v>129</v>
          </cell>
          <cell r="H234" t="str">
            <v>ATC</v>
          </cell>
          <cell r="I234">
            <v>3.17</v>
          </cell>
          <cell r="J234" t="str">
            <v>Disponível</v>
          </cell>
        </row>
        <row r="235">
          <cell r="C235" t="str">
            <v>DIN 17223/64-C</v>
          </cell>
          <cell r="D235" t="str">
            <v xml:space="preserve">Arame ATC Fosfatizado </v>
          </cell>
          <cell r="F235">
            <v>164</v>
          </cell>
          <cell r="H235" t="str">
            <v>ATC</v>
          </cell>
          <cell r="I235">
            <v>4.76</v>
          </cell>
          <cell r="J235" t="str">
            <v>Disponível</v>
          </cell>
        </row>
        <row r="236">
          <cell r="C236" t="str">
            <v>DIN 17223/84-C</v>
          </cell>
          <cell r="D236" t="str">
            <v xml:space="preserve">Arame ATC Fosfatizado </v>
          </cell>
          <cell r="F236">
            <v>646</v>
          </cell>
          <cell r="H236" t="str">
            <v>ATC</v>
          </cell>
          <cell r="I236">
            <v>10.5</v>
          </cell>
          <cell r="J236" t="str">
            <v>Disponível</v>
          </cell>
        </row>
        <row r="237">
          <cell r="C237" t="str">
            <v>DIN 17223/84-B I</v>
          </cell>
          <cell r="D237" t="str">
            <v xml:space="preserve">Arame ATC Fosfatizado </v>
          </cell>
          <cell r="F237">
            <v>471.4</v>
          </cell>
          <cell r="H237" t="str">
            <v>ATC</v>
          </cell>
          <cell r="I237">
            <v>0.3</v>
          </cell>
          <cell r="J237" t="str">
            <v>Disponível</v>
          </cell>
        </row>
        <row r="238">
          <cell r="C238" t="str">
            <v>PT 1070</v>
          </cell>
          <cell r="D238" t="str">
            <v xml:space="preserve">Arame ATC Fosfatizado </v>
          </cell>
          <cell r="F238">
            <v>94</v>
          </cell>
          <cell r="H238" t="str">
            <v>ATC</v>
          </cell>
          <cell r="I238">
            <v>7.5</v>
          </cell>
          <cell r="J238" t="str">
            <v>Estoque baixo</v>
          </cell>
        </row>
        <row r="239">
          <cell r="C239" t="str">
            <v>DIN 17223/64-C</v>
          </cell>
          <cell r="D239" t="str">
            <v xml:space="preserve">Arame ATC Fosfatizado </v>
          </cell>
          <cell r="F239">
            <v>111</v>
          </cell>
          <cell r="H239" t="str">
            <v>ATC</v>
          </cell>
          <cell r="I239">
            <v>4.3</v>
          </cell>
          <cell r="J239" t="str">
            <v>Disponível</v>
          </cell>
        </row>
        <row r="240">
          <cell r="C240" t="str">
            <v>MN20970</v>
          </cell>
          <cell r="D240" t="str">
            <v xml:space="preserve">Arame ATC Fosfatizado </v>
          </cell>
          <cell r="F240">
            <v>118.5</v>
          </cell>
          <cell r="H240" t="str">
            <v>ATC</v>
          </cell>
          <cell r="I240">
            <v>1.35</v>
          </cell>
          <cell r="J240" t="str">
            <v>Disponível</v>
          </cell>
        </row>
        <row r="241">
          <cell r="C241" t="str">
            <v>DIN 17223/84-C</v>
          </cell>
          <cell r="D241" t="str">
            <v xml:space="preserve">Arame ATC Fosfatizado </v>
          </cell>
          <cell r="F241">
            <v>453</v>
          </cell>
          <cell r="H241" t="str">
            <v>ATC</v>
          </cell>
          <cell r="I241">
            <v>3.75</v>
          </cell>
          <cell r="J241" t="str">
            <v>Disponível</v>
          </cell>
        </row>
        <row r="242">
          <cell r="C242" t="str">
            <v>MN20970</v>
          </cell>
          <cell r="D242" t="str">
            <v xml:space="preserve">Arame ATC Fosfatizado </v>
          </cell>
          <cell r="F242">
            <v>101</v>
          </cell>
          <cell r="H242" t="str">
            <v>ATC</v>
          </cell>
          <cell r="I242">
            <v>3.75</v>
          </cell>
          <cell r="J242" t="str">
            <v>Disponível</v>
          </cell>
        </row>
        <row r="243">
          <cell r="C243" t="str">
            <v>DIN 17223/84-C</v>
          </cell>
          <cell r="D243" t="str">
            <v xml:space="preserve">Arame ATC Fosfatizado </v>
          </cell>
          <cell r="F243">
            <v>639</v>
          </cell>
          <cell r="H243" t="str">
            <v>ATC</v>
          </cell>
          <cell r="I243">
            <v>4.9000000000000004</v>
          </cell>
          <cell r="J243" t="str">
            <v>Disponível</v>
          </cell>
        </row>
        <row r="244">
          <cell r="C244" t="str">
            <v>MN21084</v>
          </cell>
          <cell r="D244" t="str">
            <v xml:space="preserve">Arame ATC Fosfatizado </v>
          </cell>
          <cell r="F244">
            <v>800</v>
          </cell>
          <cell r="H244" t="str">
            <v>ATC</v>
          </cell>
          <cell r="I244">
            <v>0.83</v>
          </cell>
          <cell r="J244" t="str">
            <v>Disponível</v>
          </cell>
        </row>
        <row r="245">
          <cell r="C245" t="str">
            <v>DIN 17223/64-A</v>
          </cell>
          <cell r="D245" t="str">
            <v xml:space="preserve">Arame ATC Fosfatizado </v>
          </cell>
          <cell r="F245">
            <v>24871.5</v>
          </cell>
          <cell r="H245" t="str">
            <v>ATC</v>
          </cell>
          <cell r="I245">
            <v>3.78</v>
          </cell>
          <cell r="J245" t="str">
            <v>Disponível</v>
          </cell>
        </row>
        <row r="246">
          <cell r="C246" t="str">
            <v>DIN 17223/84-C</v>
          </cell>
          <cell r="D246" t="str">
            <v xml:space="preserve">Arame ATC Fosfatizado </v>
          </cell>
          <cell r="F246">
            <v>891</v>
          </cell>
          <cell r="H246" t="str">
            <v>ATC</v>
          </cell>
          <cell r="I246">
            <v>2.25</v>
          </cell>
          <cell r="J246" t="str">
            <v>Disponível</v>
          </cell>
        </row>
        <row r="247">
          <cell r="C247" t="str">
            <v>DIN 17223/84-C</v>
          </cell>
          <cell r="D247" t="str">
            <v xml:space="preserve">Arame ATC Fosfatizado </v>
          </cell>
          <cell r="F247">
            <v>125</v>
          </cell>
          <cell r="H247" t="str">
            <v>ATC</v>
          </cell>
          <cell r="I247">
            <v>7.2</v>
          </cell>
          <cell r="J247" t="str">
            <v>Disponível</v>
          </cell>
        </row>
        <row r="248">
          <cell r="C248" t="str">
            <v>MN10110</v>
          </cell>
          <cell r="D248" t="str">
            <v xml:space="preserve">Arame BTC Fosfatizado </v>
          </cell>
          <cell r="E248" t="str">
            <v>Rolo</v>
          </cell>
          <cell r="F248">
            <v>90</v>
          </cell>
          <cell r="H248" t="str">
            <v>BTC</v>
          </cell>
          <cell r="I248">
            <v>1</v>
          </cell>
          <cell r="J248" t="str">
            <v>Estoque baixo</v>
          </cell>
        </row>
        <row r="249">
          <cell r="C249" t="str">
            <v>MN 1006</v>
          </cell>
          <cell r="D249" t="str">
            <v xml:space="preserve">Arame BTC Fosfatizado </v>
          </cell>
          <cell r="E249" t="str">
            <v>Rolo</v>
          </cell>
          <cell r="F249">
            <v>137</v>
          </cell>
          <cell r="H249" t="str">
            <v>BTC</v>
          </cell>
          <cell r="I249">
            <v>2.8</v>
          </cell>
          <cell r="J249" t="str">
            <v>Disponível</v>
          </cell>
        </row>
        <row r="250">
          <cell r="C250" t="str">
            <v>BTC 1006</v>
          </cell>
          <cell r="D250" t="str">
            <v xml:space="preserve">Arame BTC Fosfatizado </v>
          </cell>
          <cell r="E250" t="str">
            <v>Rolo</v>
          </cell>
          <cell r="F250">
            <v>52</v>
          </cell>
          <cell r="H250" t="str">
            <v>BTC</v>
          </cell>
          <cell r="I250">
            <v>3</v>
          </cell>
          <cell r="J250" t="str">
            <v>Estoque baixo</v>
          </cell>
        </row>
        <row r="251">
          <cell r="C251" t="str">
            <v>BTC 1006</v>
          </cell>
          <cell r="D251" t="str">
            <v xml:space="preserve">Arame BTC Fosfatizado </v>
          </cell>
          <cell r="E251" t="str">
            <v>Rolo</v>
          </cell>
          <cell r="F251">
            <v>0</v>
          </cell>
          <cell r="H251" t="str">
            <v>BTC</v>
          </cell>
          <cell r="I251">
            <v>3.4</v>
          </cell>
          <cell r="J251" t="str">
            <v>Sem estoque</v>
          </cell>
        </row>
        <row r="252">
          <cell r="C252" t="str">
            <v>BTC 1006</v>
          </cell>
          <cell r="D252" t="str">
            <v xml:space="preserve">Arame BTC Fosfatizado </v>
          </cell>
          <cell r="E252" t="str">
            <v>Rolo</v>
          </cell>
          <cell r="F252">
            <v>0</v>
          </cell>
          <cell r="H252" t="str">
            <v>BTC</v>
          </cell>
          <cell r="I252">
            <v>5.3</v>
          </cell>
          <cell r="J252" t="str">
            <v>Sem estoque</v>
          </cell>
        </row>
        <row r="253">
          <cell r="C253" t="str">
            <v>BTC 1006</v>
          </cell>
          <cell r="D253" t="str">
            <v xml:space="preserve">Arame BTC Fosfatizado </v>
          </cell>
          <cell r="E253" t="str">
            <v>Rolo</v>
          </cell>
          <cell r="F253">
            <v>0</v>
          </cell>
          <cell r="H253" t="str">
            <v>BTC</v>
          </cell>
          <cell r="I253">
            <v>6.03</v>
          </cell>
          <cell r="J253" t="str">
            <v>Sem estoque</v>
          </cell>
        </row>
        <row r="254">
          <cell r="C254" t="str">
            <v>BTC 1006</v>
          </cell>
          <cell r="D254" t="str">
            <v xml:space="preserve">Arame BTC Fosfatizado </v>
          </cell>
          <cell r="E254" t="str">
            <v>Rolo</v>
          </cell>
          <cell r="F254">
            <v>0</v>
          </cell>
          <cell r="H254" t="str">
            <v>BTC</v>
          </cell>
          <cell r="I254">
            <v>4.32</v>
          </cell>
          <cell r="J254" t="str">
            <v>Sem estoque</v>
          </cell>
        </row>
        <row r="255">
          <cell r="C255" t="str">
            <v>BTC 1020</v>
          </cell>
          <cell r="D255" t="str">
            <v xml:space="preserve">Arame BTC Fosfatizado </v>
          </cell>
          <cell r="E255" t="str">
            <v>Rolo</v>
          </cell>
          <cell r="F255">
            <v>0</v>
          </cell>
          <cell r="H255" t="str">
            <v>BTC</v>
          </cell>
          <cell r="I255">
            <v>7.4</v>
          </cell>
          <cell r="J255" t="str">
            <v>Sem estoque</v>
          </cell>
        </row>
        <row r="256">
          <cell r="C256" t="str">
            <v>BTC 1006</v>
          </cell>
          <cell r="D256" t="str">
            <v xml:space="preserve">Arame BTC Fosfatizado </v>
          </cell>
          <cell r="E256" t="str">
            <v>Rolo</v>
          </cell>
          <cell r="F256">
            <v>0</v>
          </cell>
          <cell r="H256" t="str">
            <v>BTC</v>
          </cell>
          <cell r="I256">
            <v>6.12</v>
          </cell>
          <cell r="J256" t="str">
            <v>Sem estoque</v>
          </cell>
        </row>
        <row r="257">
          <cell r="C257" t="str">
            <v>AISI 302</v>
          </cell>
          <cell r="D257" t="str">
            <v xml:space="preserve">Arame Inox Duro Polido </v>
          </cell>
          <cell r="E257" t="str">
            <v>Carretel</v>
          </cell>
          <cell r="F257">
            <v>84</v>
          </cell>
          <cell r="H257" t="str">
            <v>Inox</v>
          </cell>
          <cell r="I257">
            <v>0.4</v>
          </cell>
          <cell r="J257" t="str">
            <v>Estoque baixo</v>
          </cell>
        </row>
        <row r="258">
          <cell r="C258" t="str">
            <v>AISI 302</v>
          </cell>
          <cell r="D258" t="str">
            <v xml:space="preserve">Arame Inox Duro Fosco </v>
          </cell>
          <cell r="E258" t="str">
            <v>Rolo</v>
          </cell>
          <cell r="F258">
            <v>769.47400000000005</v>
          </cell>
          <cell r="H258" t="str">
            <v>Inox</v>
          </cell>
          <cell r="I258">
            <v>0.6</v>
          </cell>
          <cell r="J258" t="str">
            <v>Disponível</v>
          </cell>
        </row>
        <row r="259">
          <cell r="C259" t="str">
            <v>AISI 302</v>
          </cell>
          <cell r="D259" t="str">
            <v xml:space="preserve">Arame Inox Duro Fosco </v>
          </cell>
          <cell r="E259" t="str">
            <v>Rolo</v>
          </cell>
          <cell r="F259">
            <v>97</v>
          </cell>
          <cell r="H259" t="str">
            <v>Inox</v>
          </cell>
          <cell r="I259">
            <v>0.65</v>
          </cell>
          <cell r="J259" t="str">
            <v>Estoque baixo</v>
          </cell>
        </row>
        <row r="260">
          <cell r="C260" t="str">
            <v>AISI 302</v>
          </cell>
          <cell r="D260" t="str">
            <v xml:space="preserve">Arame Inox Duro Fosco </v>
          </cell>
          <cell r="E260" t="str">
            <v>Rolo</v>
          </cell>
          <cell r="F260">
            <v>790.73599999999999</v>
          </cell>
          <cell r="H260" t="str">
            <v>Inox</v>
          </cell>
          <cell r="I260">
            <v>0.7</v>
          </cell>
          <cell r="J260" t="str">
            <v>Disponível</v>
          </cell>
        </row>
        <row r="261">
          <cell r="C261" t="str">
            <v>AISI 302</v>
          </cell>
          <cell r="D261" t="str">
            <v xml:space="preserve">Arame Inox Duro Fosco </v>
          </cell>
          <cell r="E261" t="str">
            <v>Rolo</v>
          </cell>
          <cell r="F261">
            <v>428.5</v>
          </cell>
          <cell r="H261" t="str">
            <v>Inox</v>
          </cell>
          <cell r="I261">
            <v>0.8</v>
          </cell>
          <cell r="J261" t="str">
            <v>Disponível</v>
          </cell>
        </row>
        <row r="262">
          <cell r="C262" t="str">
            <v>AISI 302</v>
          </cell>
          <cell r="D262" t="str">
            <v xml:space="preserve">Arame Inox Duro Fosco </v>
          </cell>
          <cell r="E262" t="str">
            <v>Rolo</v>
          </cell>
          <cell r="F262">
            <v>90</v>
          </cell>
          <cell r="H262" t="str">
            <v>Inox</v>
          </cell>
          <cell r="I262">
            <v>0.85</v>
          </cell>
          <cell r="J262" t="str">
            <v>Estoque baixo</v>
          </cell>
        </row>
        <row r="263">
          <cell r="C263" t="str">
            <v>AISI 302</v>
          </cell>
          <cell r="D263" t="str">
            <v xml:space="preserve">Arame Inox Duro Fosco </v>
          </cell>
          <cell r="E263" t="str">
            <v>Rolo</v>
          </cell>
          <cell r="F263">
            <v>95.73</v>
          </cell>
          <cell r="H263" t="str">
            <v>Inox</v>
          </cell>
          <cell r="I263">
            <v>0.9</v>
          </cell>
          <cell r="J263" t="str">
            <v>Estoque baixo</v>
          </cell>
        </row>
        <row r="264">
          <cell r="C264" t="str">
            <v>AISI 302</v>
          </cell>
          <cell r="D264" t="str">
            <v xml:space="preserve">Arame Inox Duro Fosco </v>
          </cell>
          <cell r="E264" t="str">
            <v>Rolo</v>
          </cell>
          <cell r="F264">
            <v>0</v>
          </cell>
          <cell r="H264" t="str">
            <v>Inox</v>
          </cell>
          <cell r="I264">
            <v>1</v>
          </cell>
          <cell r="J264" t="str">
            <v>Sem estoque</v>
          </cell>
        </row>
        <row r="265">
          <cell r="C265" t="str">
            <v>AISI 302</v>
          </cell>
          <cell r="D265" t="str">
            <v xml:space="preserve">Arame Inox Duro Fosco </v>
          </cell>
          <cell r="E265" t="str">
            <v>Rolo</v>
          </cell>
          <cell r="F265">
            <v>884</v>
          </cell>
          <cell r="H265" t="str">
            <v>Inox</v>
          </cell>
          <cell r="I265">
            <v>1.1000000000000001</v>
          </cell>
          <cell r="J265" t="str">
            <v>Disponível</v>
          </cell>
        </row>
        <row r="266">
          <cell r="C266" t="str">
            <v>AISI 302</v>
          </cell>
          <cell r="D266" t="str">
            <v xml:space="preserve">Arame Inox Duro Fosco </v>
          </cell>
          <cell r="E266" t="str">
            <v>Rolo</v>
          </cell>
          <cell r="F266">
            <v>551.79999999999995</v>
          </cell>
          <cell r="H266" t="str">
            <v>Inox</v>
          </cell>
          <cell r="I266">
            <v>1.3</v>
          </cell>
          <cell r="J266" t="str">
            <v>Disponível</v>
          </cell>
        </row>
        <row r="267">
          <cell r="C267" t="str">
            <v>AISI 302</v>
          </cell>
          <cell r="D267" t="str">
            <v xml:space="preserve">Arame Inox Duro Fosco </v>
          </cell>
          <cell r="E267" t="str">
            <v>Rolo</v>
          </cell>
          <cell r="F267">
            <v>841.72399999999993</v>
          </cell>
          <cell r="H267" t="str">
            <v>Inox</v>
          </cell>
          <cell r="I267">
            <v>1.4</v>
          </cell>
          <cell r="J267" t="str">
            <v>Disponível</v>
          </cell>
        </row>
        <row r="268">
          <cell r="C268" t="str">
            <v>AISI 302</v>
          </cell>
          <cell r="D268" t="str">
            <v xml:space="preserve">Arame Inox Duro Fosco </v>
          </cell>
          <cell r="E268" t="str">
            <v>Rolo</v>
          </cell>
          <cell r="F268">
            <v>0</v>
          </cell>
          <cell r="H268" t="str">
            <v>Inox</v>
          </cell>
          <cell r="I268">
            <v>1.5</v>
          </cell>
          <cell r="J268" t="str">
            <v>Sem estoque</v>
          </cell>
        </row>
        <row r="269">
          <cell r="C269" t="str">
            <v>AISI 302</v>
          </cell>
          <cell r="D269" t="str">
            <v xml:space="preserve">Arame Inox Duro Fosco </v>
          </cell>
          <cell r="E269" t="str">
            <v>Rolo</v>
          </cell>
          <cell r="F269">
            <v>734</v>
          </cell>
          <cell r="H269" t="str">
            <v>Inox</v>
          </cell>
          <cell r="I269">
            <v>1.6</v>
          </cell>
          <cell r="J269" t="str">
            <v>Disponível</v>
          </cell>
        </row>
        <row r="270">
          <cell r="C270" t="str">
            <v>AISI 302</v>
          </cell>
          <cell r="D270" t="str">
            <v xml:space="preserve">Arame Inox Duro Fosco </v>
          </cell>
          <cell r="E270" t="str">
            <v>Rolo</v>
          </cell>
          <cell r="F270">
            <v>763</v>
          </cell>
          <cell r="H270" t="str">
            <v>Inox</v>
          </cell>
          <cell r="I270">
            <v>1.7</v>
          </cell>
          <cell r="J270" t="str">
            <v>Disponível</v>
          </cell>
        </row>
        <row r="271">
          <cell r="C271" t="str">
            <v>AISI 302</v>
          </cell>
          <cell r="D271" t="str">
            <v xml:space="preserve">Arame Inox Duro Fosco </v>
          </cell>
          <cell r="E271" t="str">
            <v>Rolo</v>
          </cell>
          <cell r="F271">
            <v>385</v>
          </cell>
          <cell r="H271" t="str">
            <v>Inox</v>
          </cell>
          <cell r="I271">
            <v>1.8</v>
          </cell>
          <cell r="J271" t="str">
            <v>Disponível</v>
          </cell>
        </row>
        <row r="272">
          <cell r="C272" t="str">
            <v>AISI 302</v>
          </cell>
          <cell r="D272" t="str">
            <v xml:space="preserve">Arame Inox Duro Fosco </v>
          </cell>
          <cell r="E272" t="str">
            <v>Rolo</v>
          </cell>
          <cell r="F272">
            <v>180.21199999999999</v>
          </cell>
          <cell r="H272" t="str">
            <v>Inox</v>
          </cell>
          <cell r="I272">
            <v>2</v>
          </cell>
          <cell r="J272" t="str">
            <v>Disponível</v>
          </cell>
        </row>
        <row r="273">
          <cell r="C273" t="str">
            <v>AISI 302</v>
          </cell>
          <cell r="D273" t="str">
            <v xml:space="preserve">Arame Inox Duro Fosco </v>
          </cell>
          <cell r="E273" t="str">
            <v>Rolo</v>
          </cell>
          <cell r="F273">
            <v>410.5</v>
          </cell>
          <cell r="H273" t="str">
            <v>Inox</v>
          </cell>
          <cell r="I273">
            <v>2.4</v>
          </cell>
          <cell r="J273" t="str">
            <v>Disponível</v>
          </cell>
        </row>
        <row r="274">
          <cell r="C274" t="str">
            <v>AISI 302</v>
          </cell>
          <cell r="D274" t="str">
            <v xml:space="preserve">Arame Inox Duro Fosco </v>
          </cell>
          <cell r="E274" t="str">
            <v>Rolo</v>
          </cell>
          <cell r="F274">
            <v>49.5</v>
          </cell>
          <cell r="H274" t="str">
            <v>Inox</v>
          </cell>
          <cell r="I274">
            <v>2.6</v>
          </cell>
          <cell r="J274" t="str">
            <v>Estoque baixo</v>
          </cell>
        </row>
        <row r="275">
          <cell r="C275" t="str">
            <v>AISI 302</v>
          </cell>
          <cell r="D275" t="str">
            <v xml:space="preserve">Arame Inox Duro Fosco </v>
          </cell>
          <cell r="E275" t="str">
            <v>Rolo</v>
          </cell>
          <cell r="F275">
            <v>0</v>
          </cell>
          <cell r="H275" t="str">
            <v>Inox</v>
          </cell>
          <cell r="I275">
            <v>2.8</v>
          </cell>
          <cell r="J275" t="str">
            <v>Sem estoque</v>
          </cell>
        </row>
        <row r="276">
          <cell r="C276" t="str">
            <v>AISI 302</v>
          </cell>
          <cell r="D276" t="str">
            <v xml:space="preserve">Arame Inox Duro Fosco </v>
          </cell>
          <cell r="E276" t="str">
            <v>Rolo</v>
          </cell>
          <cell r="F276">
            <v>99.26</v>
          </cell>
          <cell r="H276" t="str">
            <v>Inox</v>
          </cell>
          <cell r="I276">
            <v>3</v>
          </cell>
          <cell r="J276" t="str">
            <v>Estoque baixo</v>
          </cell>
        </row>
        <row r="277">
          <cell r="C277" t="str">
            <v>AISI 302</v>
          </cell>
          <cell r="D277" t="str">
            <v xml:space="preserve">Arame Inox Duro Fosco </v>
          </cell>
          <cell r="E277" t="str">
            <v>Rolo</v>
          </cell>
          <cell r="F277">
            <v>34</v>
          </cell>
          <cell r="H277" t="str">
            <v>Inox</v>
          </cell>
          <cell r="I277">
            <v>3.2</v>
          </cell>
          <cell r="J277" t="str">
            <v>Estoque baixo</v>
          </cell>
        </row>
        <row r="278">
          <cell r="C278" t="str">
            <v>AISI 302</v>
          </cell>
          <cell r="D278" t="str">
            <v xml:space="preserve">Arame Inox Duro Fosco </v>
          </cell>
          <cell r="E278" t="str">
            <v>Rolo</v>
          </cell>
          <cell r="F278">
            <v>40</v>
          </cell>
          <cell r="H278" t="str">
            <v>Inox</v>
          </cell>
          <cell r="I278">
            <v>3.5</v>
          </cell>
          <cell r="J278" t="str">
            <v>Estoque baixo</v>
          </cell>
        </row>
        <row r="279">
          <cell r="C279" t="str">
            <v>AISI 302</v>
          </cell>
          <cell r="D279" t="str">
            <v xml:space="preserve">Arame Inox Duro Fosco </v>
          </cell>
          <cell r="E279" t="str">
            <v>Rolo</v>
          </cell>
          <cell r="F279">
            <v>580.82799999999997</v>
          </cell>
          <cell r="H279" t="str">
            <v>Inox</v>
          </cell>
          <cell r="I279">
            <v>4</v>
          </cell>
          <cell r="J279" t="str">
            <v>Disponível</v>
          </cell>
        </row>
        <row r="280">
          <cell r="C280" t="str">
            <v>AISI 302</v>
          </cell>
          <cell r="D280" t="str">
            <v xml:space="preserve">Arame Inox Duro Fosco </v>
          </cell>
          <cell r="E280" t="str">
            <v>Rolo</v>
          </cell>
          <cell r="F280">
            <v>0</v>
          </cell>
          <cell r="H280" t="str">
            <v>Inox</v>
          </cell>
          <cell r="I280">
            <v>4.5</v>
          </cell>
          <cell r="J280" t="str">
            <v>Sem estoque</v>
          </cell>
        </row>
        <row r="281">
          <cell r="C281" t="str">
            <v>AISI 302</v>
          </cell>
          <cell r="D281" t="str">
            <v xml:space="preserve">Arame Inox Duro Fosco </v>
          </cell>
          <cell r="E281" t="str">
            <v>Rolo</v>
          </cell>
          <cell r="F281">
            <v>78.341999999999999</v>
          </cell>
          <cell r="H281" t="str">
            <v>Inox</v>
          </cell>
          <cell r="I281">
            <v>4.75</v>
          </cell>
          <cell r="J281" t="str">
            <v>Estoque baixo</v>
          </cell>
        </row>
        <row r="282">
          <cell r="C282" t="str">
            <v>AISI 302</v>
          </cell>
          <cell r="D282" t="str">
            <v xml:space="preserve">Arame Inox Duro Fosco </v>
          </cell>
          <cell r="E282" t="str">
            <v>Rolo</v>
          </cell>
          <cell r="F282">
            <v>224.94200000000001</v>
          </cell>
          <cell r="H282" t="str">
            <v>Inox</v>
          </cell>
          <cell r="I282">
            <v>5</v>
          </cell>
          <cell r="J282" t="str">
            <v>Disponível</v>
          </cell>
        </row>
        <row r="283">
          <cell r="C283" t="str">
            <v>AISI 302</v>
          </cell>
          <cell r="D283" t="str">
            <v xml:space="preserve">Arame Inox Duro Fosco </v>
          </cell>
          <cell r="E283" t="str">
            <v>Rolo</v>
          </cell>
          <cell r="F283">
            <v>0</v>
          </cell>
          <cell r="H283" t="str">
            <v>Inox</v>
          </cell>
          <cell r="I283">
            <v>6.35</v>
          </cell>
          <cell r="J283" t="str">
            <v>Sem estoque</v>
          </cell>
        </row>
        <row r="284">
          <cell r="H284" t="str">
            <v/>
          </cell>
          <cell r="I284" t="str">
            <v/>
          </cell>
          <cell r="J284" t="str">
            <v/>
          </cell>
        </row>
        <row r="285">
          <cell r="H285" t="str">
            <v/>
          </cell>
          <cell r="I285" t="str">
            <v/>
          </cell>
          <cell r="J285" t="str">
            <v/>
          </cell>
        </row>
        <row r="286">
          <cell r="H286" t="str">
            <v/>
          </cell>
          <cell r="I286" t="str">
            <v/>
          </cell>
          <cell r="J286" t="str">
            <v/>
          </cell>
        </row>
        <row r="287">
          <cell r="H287" t="str">
            <v/>
          </cell>
          <cell r="I287" t="str">
            <v/>
          </cell>
          <cell r="J287" t="str">
            <v/>
          </cell>
        </row>
        <row r="288">
          <cell r="H288" t="str">
            <v/>
          </cell>
          <cell r="I288" t="str">
            <v/>
          </cell>
          <cell r="J288" t="str">
            <v/>
          </cell>
        </row>
        <row r="289">
          <cell r="H289" t="str">
            <v/>
          </cell>
          <cell r="I289" t="str">
            <v/>
          </cell>
          <cell r="J289" t="str">
            <v/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7E2A84-5827-4094-88C3-E5F765440337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b2530694-841f-4115-bc6a-fd3bd21f5ec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E9FB-778F-4461-942B-E909972EE2E1}">
  <dimension ref="A1:G313"/>
  <sheetViews>
    <sheetView showGridLines="0" tabSelected="1" workbookViewId="0">
      <pane ySplit="7" topLeftCell="A8" activePane="bottomLeft" state="frozen"/>
      <selection pane="bottomLeft" activeCell="J16" sqref="J16"/>
    </sheetView>
  </sheetViews>
  <sheetFormatPr defaultRowHeight="14.4" x14ac:dyDescent="0.3"/>
  <cols>
    <col min="1" max="1" width="11.109375" customWidth="1"/>
    <col min="2" max="2" width="16.6640625" customWidth="1"/>
    <col min="3" max="3" width="21.88671875" customWidth="1"/>
    <col min="4" max="4" width="27.77734375" customWidth="1"/>
    <col min="5" max="5" width="16.6640625" customWidth="1"/>
    <col min="6" max="6" width="18.5546875" customWidth="1"/>
    <col min="7" max="7" width="17.5546875" customWidth="1"/>
  </cols>
  <sheetData>
    <row r="1" spans="1:7" x14ac:dyDescent="0.3">
      <c r="A1" s="5"/>
      <c r="B1" s="5"/>
      <c r="C1" s="5"/>
      <c r="D1" s="5"/>
      <c r="E1" s="5"/>
      <c r="F1" s="5"/>
      <c r="G1" s="5"/>
    </row>
    <row r="2" spans="1:7" ht="31.2" customHeight="1" x14ac:dyDescent="0.6">
      <c r="A2" s="6" t="s">
        <v>0</v>
      </c>
      <c r="B2" s="5"/>
      <c r="C2" s="5"/>
      <c r="D2" s="5"/>
      <c r="E2" s="5"/>
      <c r="F2" s="7" t="s">
        <v>3</v>
      </c>
      <c r="G2" s="8">
        <f ca="1">[1]Relatório!B1</f>
        <v>46323</v>
      </c>
    </row>
    <row r="3" spans="1:7" x14ac:dyDescent="0.3">
      <c r="A3" s="9" t="s">
        <v>1</v>
      </c>
      <c r="B3" s="5"/>
      <c r="C3" s="5"/>
      <c r="D3" s="5"/>
      <c r="E3" s="5"/>
      <c r="F3" s="7" t="s">
        <v>4</v>
      </c>
      <c r="G3" s="10">
        <f>SUBTOTAL(109,[1]!TabEstoque[Total (kg)])</f>
        <v>444432.94799999992</v>
      </c>
    </row>
    <row r="4" spans="1:7" x14ac:dyDescent="0.3">
      <c r="A4" s="11" t="s">
        <v>2</v>
      </c>
      <c r="B4" s="5"/>
      <c r="C4" s="5"/>
      <c r="D4" s="5"/>
      <c r="E4" s="5"/>
      <c r="F4" s="7" t="s">
        <v>5</v>
      </c>
      <c r="G4" s="12">
        <f>SUBTOTAL(102,[1]!TabEstoque[Total (kg)])</f>
        <v>279</v>
      </c>
    </row>
    <row r="5" spans="1:7" x14ac:dyDescent="0.3">
      <c r="A5" s="5"/>
      <c r="B5" s="5"/>
      <c r="C5" s="5"/>
      <c r="D5" s="5"/>
      <c r="E5" s="5"/>
      <c r="F5" s="5"/>
      <c r="G5" s="5"/>
    </row>
    <row r="6" spans="1:7" x14ac:dyDescent="0.3">
      <c r="A6" s="5"/>
      <c r="B6" s="5"/>
      <c r="C6" s="5"/>
      <c r="D6" s="5"/>
      <c r="E6" s="5"/>
      <c r="F6" s="5"/>
      <c r="G6" s="5"/>
    </row>
    <row r="7" spans="1:7" ht="22.05" customHeight="1" x14ac:dyDescent="0.3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3" t="s">
        <v>11</v>
      </c>
      <c r="G7" s="13" t="s">
        <v>12</v>
      </c>
    </row>
    <row r="8" spans="1:7" x14ac:dyDescent="0.3">
      <c r="A8" s="5" t="str">
        <f>IF([1]Relatório!$J5="","",[1]Relatório!H5)</f>
        <v>ATC</v>
      </c>
      <c r="B8" s="14">
        <f>IF([1]Relatório!$J5="","",[1]Relatório!I5)</f>
        <v>0.45</v>
      </c>
      <c r="C8" s="5" t="str">
        <f>IF([1]Relatório!$J5="","",IF([1]Relatório!C5="","—",[1]Relatório!C5))</f>
        <v>DIN 17223/64-B</v>
      </c>
      <c r="D8" s="5" t="str">
        <f>IF([1]Relatório!$J5="","",TRIM([1]Relatório!D5))</f>
        <v>Arame ATC Fosfatizado</v>
      </c>
      <c r="E8" s="5" t="str">
        <f>IF([1]Relatório!$J5="","",IF([1]Relatório!E5="","—",[1]Relatório!E5))</f>
        <v>—</v>
      </c>
      <c r="F8" s="15">
        <f>IF([1]Relatório!$J5="","",[1]Relatório!F5)</f>
        <v>1670.5</v>
      </c>
      <c r="G8" s="16" t="str">
        <f>[1]Relatório!J5</f>
        <v>Disponível</v>
      </c>
    </row>
    <row r="9" spans="1:7" x14ac:dyDescent="0.3">
      <c r="A9" s="5" t="str">
        <f>IF([1]Relatório!$J6="","",[1]Relatório!H6)</f>
        <v>ATC</v>
      </c>
      <c r="B9" s="14">
        <f>IF([1]Relatório!$J6="","",[1]Relatório!I6)</f>
        <v>0.45</v>
      </c>
      <c r="C9" s="5" t="str">
        <f>IF([1]Relatório!$J6="","",IF([1]Relatório!C6="","—",[1]Relatório!C6))</f>
        <v>DIN 17223/84-D I</v>
      </c>
      <c r="D9" s="5" t="str">
        <f>IF([1]Relatório!$J6="","",TRIM([1]Relatório!D6))</f>
        <v>Arame ATC Fosfatizado</v>
      </c>
      <c r="E9" s="5" t="str">
        <f>IF([1]Relatório!$J6="","",IF([1]Relatório!E6="","—",[1]Relatório!E6))</f>
        <v>—</v>
      </c>
      <c r="F9" s="15">
        <f>IF([1]Relatório!$J6="","",[1]Relatório!F6)</f>
        <v>506</v>
      </c>
      <c r="G9" s="16" t="str">
        <f>[1]Relatório!J6</f>
        <v>Disponível</v>
      </c>
    </row>
    <row r="10" spans="1:7" x14ac:dyDescent="0.3">
      <c r="A10" s="5" t="str">
        <f>IF([1]Relatório!$J7="","",[1]Relatório!H7)</f>
        <v>ATC</v>
      </c>
      <c r="B10" s="14">
        <f>IF([1]Relatório!$J7="","",[1]Relatório!I7)</f>
        <v>0.5</v>
      </c>
      <c r="C10" s="5" t="str">
        <f>IF([1]Relatório!$J7="","",IF([1]Relatório!C7="","—",[1]Relatório!C7))</f>
        <v>DIN 17223/64-B</v>
      </c>
      <c r="D10" s="5" t="str">
        <f>IF([1]Relatório!$J7="","",TRIM([1]Relatório!D7))</f>
        <v>Arame ATC Fosfatizado</v>
      </c>
      <c r="E10" s="5" t="str">
        <f>IF([1]Relatório!$J7="","",IF([1]Relatório!E7="","—",[1]Relatório!E7))</f>
        <v>—</v>
      </c>
      <c r="F10" s="15">
        <f>IF([1]Relatório!$J7="","",[1]Relatório!F7)</f>
        <v>235.5</v>
      </c>
      <c r="G10" s="16" t="str">
        <f>[1]Relatório!J7</f>
        <v>Disponível</v>
      </c>
    </row>
    <row r="11" spans="1:7" x14ac:dyDescent="0.3">
      <c r="A11" s="5" t="str">
        <f>IF([1]Relatório!$J8="","",[1]Relatório!H8)</f>
        <v>ATC</v>
      </c>
      <c r="B11" s="14">
        <f>IF([1]Relatório!$J8="","",[1]Relatório!I8)</f>
        <v>0.5</v>
      </c>
      <c r="C11" s="5" t="str">
        <f>IF([1]Relatório!$J8="","",IF([1]Relatório!C8="","—",[1]Relatório!C8))</f>
        <v>DIN 17223/84-D I</v>
      </c>
      <c r="D11" s="5" t="str">
        <f>IF([1]Relatório!$J8="","",TRIM([1]Relatório!D8))</f>
        <v>Arame ATC Fosfatizado</v>
      </c>
      <c r="E11" s="5" t="str">
        <f>IF([1]Relatório!$J8="","",IF([1]Relatório!E8="","—",[1]Relatório!E8))</f>
        <v>—</v>
      </c>
      <c r="F11" s="15">
        <f>IF([1]Relatório!$J8="","",[1]Relatório!F8)</f>
        <v>308.5</v>
      </c>
      <c r="G11" s="16" t="str">
        <f>[1]Relatório!J8</f>
        <v>Disponível</v>
      </c>
    </row>
    <row r="12" spans="1:7" x14ac:dyDescent="0.3">
      <c r="A12" s="5" t="str">
        <f>IF([1]Relatório!$J9="","",[1]Relatório!H9)</f>
        <v>ATC</v>
      </c>
      <c r="B12" s="14">
        <f>IF([1]Relatório!$J9="","",[1]Relatório!I9)</f>
        <v>0.53</v>
      </c>
      <c r="C12" s="5" t="str">
        <f>IF([1]Relatório!$J9="","",IF([1]Relatório!C9="","—",[1]Relatório!C9))</f>
        <v>MN21084</v>
      </c>
      <c r="D12" s="5" t="str">
        <f>IF([1]Relatório!$J9="","",TRIM([1]Relatório!D9))</f>
        <v>Arame ATC Fosfatizado</v>
      </c>
      <c r="E12" s="5" t="str">
        <f>IF([1]Relatório!$J9="","",IF([1]Relatório!E9="","—",[1]Relatório!E9))</f>
        <v>—</v>
      </c>
      <c r="F12" s="15">
        <f>IF([1]Relatório!$J9="","",[1]Relatório!F9)</f>
        <v>136.5</v>
      </c>
      <c r="G12" s="16" t="str">
        <f>[1]Relatório!J9</f>
        <v>Disponível</v>
      </c>
    </row>
    <row r="13" spans="1:7" x14ac:dyDescent="0.3">
      <c r="A13" s="5" t="str">
        <f>IF([1]Relatório!$J10="","",[1]Relatório!H10)</f>
        <v>ATC</v>
      </c>
      <c r="B13" s="14">
        <f>IF([1]Relatório!$J10="","",[1]Relatório!I10)</f>
        <v>0.55000000000000004</v>
      </c>
      <c r="C13" s="5" t="str">
        <f>IF([1]Relatório!$J10="","",IF([1]Relatório!C10="","—",[1]Relatório!C10))</f>
        <v>DIN 17223/84-B I</v>
      </c>
      <c r="D13" s="5" t="str">
        <f>IF([1]Relatório!$J10="","",TRIM([1]Relatório!D10))</f>
        <v>Arame ATC Fosfatizado</v>
      </c>
      <c r="E13" s="5" t="str">
        <f>IF([1]Relatório!$J10="","",IF([1]Relatório!E10="","—",[1]Relatório!E10))</f>
        <v>—</v>
      </c>
      <c r="F13" s="15">
        <f>IF([1]Relatório!$J10="","",[1]Relatório!F10)</f>
        <v>136</v>
      </c>
      <c r="G13" s="16" t="str">
        <f>[1]Relatório!J10</f>
        <v>Disponível</v>
      </c>
    </row>
    <row r="14" spans="1:7" x14ac:dyDescent="0.3">
      <c r="A14" s="5" t="str">
        <f>IF([1]Relatório!$J11="","",[1]Relatório!H11)</f>
        <v>ATC</v>
      </c>
      <c r="B14" s="14">
        <f>IF([1]Relatório!$J11="","",[1]Relatório!I11)</f>
        <v>0.55000000000000004</v>
      </c>
      <c r="C14" s="5" t="str">
        <f>IF([1]Relatório!$J11="","",IF([1]Relatório!C11="","—",[1]Relatório!C11))</f>
        <v>DIN 17223/84-D I</v>
      </c>
      <c r="D14" s="5" t="str">
        <f>IF([1]Relatório!$J11="","",TRIM([1]Relatório!D11))</f>
        <v>Arame ATC Fosfatizado</v>
      </c>
      <c r="E14" s="5" t="str">
        <f>IF([1]Relatório!$J11="","",IF([1]Relatório!E11="","—",[1]Relatório!E11))</f>
        <v>—</v>
      </c>
      <c r="F14" s="15">
        <f>IF([1]Relatório!$J11="","",[1]Relatório!F11)</f>
        <v>553</v>
      </c>
      <c r="G14" s="16" t="str">
        <f>[1]Relatório!J11</f>
        <v>Disponível</v>
      </c>
    </row>
    <row r="15" spans="1:7" x14ac:dyDescent="0.3">
      <c r="A15" s="5" t="str">
        <f>IF([1]Relatório!$J12="","",[1]Relatório!H12)</f>
        <v>ATC</v>
      </c>
      <c r="B15" s="14">
        <f>IF([1]Relatório!$J12="","",[1]Relatório!I12)</f>
        <v>0.6</v>
      </c>
      <c r="C15" s="5" t="str">
        <f>IF([1]Relatório!$J12="","",IF([1]Relatório!C12="","—",[1]Relatório!C12))</f>
        <v>DIN 17223/64-C</v>
      </c>
      <c r="D15" s="5" t="str">
        <f>IF([1]Relatório!$J12="","",TRIM([1]Relatório!D12))</f>
        <v>Arame ATC Fosfatizado</v>
      </c>
      <c r="E15" s="5" t="str">
        <f>IF([1]Relatório!$J12="","",IF([1]Relatório!E12="","—",[1]Relatório!E12))</f>
        <v>—</v>
      </c>
      <c r="F15" s="15">
        <f>IF([1]Relatório!$J12="","",[1]Relatório!F12)</f>
        <v>649</v>
      </c>
      <c r="G15" s="16" t="str">
        <f>[1]Relatório!J12</f>
        <v>Disponível</v>
      </c>
    </row>
    <row r="16" spans="1:7" x14ac:dyDescent="0.3">
      <c r="A16" s="5" t="str">
        <f>IF([1]Relatório!$J13="","",[1]Relatório!H13)</f>
        <v>ATC</v>
      </c>
      <c r="B16" s="14">
        <f>IF([1]Relatório!$J13="","",[1]Relatório!I13)</f>
        <v>0.6</v>
      </c>
      <c r="C16" s="5" t="str">
        <f>IF([1]Relatório!$J13="","",IF([1]Relatório!C13="","—",[1]Relatório!C13))</f>
        <v>MN22550</v>
      </c>
      <c r="D16" s="5" t="str">
        <f>IF([1]Relatório!$J13="","",TRIM([1]Relatório!D13))</f>
        <v>Arame ATC Fosfatizado</v>
      </c>
      <c r="E16" s="5" t="str">
        <f>IF([1]Relatório!$J13="","",IF([1]Relatório!E13="","—",[1]Relatório!E13))</f>
        <v>—</v>
      </c>
      <c r="F16" s="15">
        <f>IF([1]Relatório!$J13="","",[1]Relatório!F13)</f>
        <v>4378.5</v>
      </c>
      <c r="G16" s="16" t="str">
        <f>[1]Relatório!J13</f>
        <v>Disponível</v>
      </c>
    </row>
    <row r="17" spans="1:7" x14ac:dyDescent="0.3">
      <c r="A17" s="5" t="str">
        <f>IF([1]Relatório!$J14="","",[1]Relatório!H14)</f>
        <v>ATC</v>
      </c>
      <c r="B17" s="14">
        <f>IF([1]Relatório!$J14="","",[1]Relatório!I14)</f>
        <v>0.6</v>
      </c>
      <c r="C17" s="5" t="str">
        <f>IF([1]Relatório!$J14="","",IF([1]Relatório!C14="","—",[1]Relatório!C14))</f>
        <v>EN 10270/1-SH</v>
      </c>
      <c r="D17" s="5" t="str">
        <f>IF([1]Relatório!$J14="","",TRIM([1]Relatório!D14))</f>
        <v>Arame ATC Fosfatizado</v>
      </c>
      <c r="E17" s="5" t="str">
        <f>IF([1]Relatório!$J14="","",IF([1]Relatório!E14="","—",[1]Relatório!E14))</f>
        <v>—</v>
      </c>
      <c r="F17" s="15">
        <f>IF([1]Relatório!$J14="","",[1]Relatório!F14)</f>
        <v>827</v>
      </c>
      <c r="G17" s="16" t="str">
        <f>[1]Relatório!J14</f>
        <v>Disponível</v>
      </c>
    </row>
    <row r="18" spans="1:7" x14ac:dyDescent="0.3">
      <c r="A18" s="5" t="str">
        <f>IF([1]Relatório!$J15="","",[1]Relatório!H15)</f>
        <v>ATC</v>
      </c>
      <c r="B18" s="14">
        <f>IF([1]Relatório!$J15="","",[1]Relatório!I15)</f>
        <v>0.65</v>
      </c>
      <c r="C18" s="5" t="str">
        <f>IF([1]Relatório!$J15="","",IF([1]Relatório!C15="","—",[1]Relatório!C15))</f>
        <v>DIN 17223/64-C</v>
      </c>
      <c r="D18" s="5" t="str">
        <f>IF([1]Relatório!$J15="","",TRIM([1]Relatório!D15))</f>
        <v>Arame ATC Fosfatizado</v>
      </c>
      <c r="E18" s="5" t="str">
        <f>IF([1]Relatório!$J15="","",IF([1]Relatório!E15="","—",[1]Relatório!E15))</f>
        <v>—</v>
      </c>
      <c r="F18" s="15">
        <f>IF([1]Relatório!$J15="","",[1]Relatório!F15)</f>
        <v>405</v>
      </c>
      <c r="G18" s="16" t="str">
        <f>[1]Relatório!J15</f>
        <v>Disponível</v>
      </c>
    </row>
    <row r="19" spans="1:7" x14ac:dyDescent="0.3">
      <c r="A19" s="5" t="str">
        <f>IF([1]Relatório!$J16="","",[1]Relatório!H16)</f>
        <v>ATC</v>
      </c>
      <c r="B19" s="14">
        <f>IF([1]Relatório!$J16="","",[1]Relatório!I16)</f>
        <v>0.7</v>
      </c>
      <c r="C19" s="5" t="str">
        <f>IF([1]Relatório!$J16="","",IF([1]Relatório!C16="","—",[1]Relatório!C16))</f>
        <v>DIN 17223/64-C</v>
      </c>
      <c r="D19" s="5" t="str">
        <f>IF([1]Relatório!$J16="","",TRIM([1]Relatório!D16))</f>
        <v>Arame ATC Fosfatizado</v>
      </c>
      <c r="E19" s="5" t="str">
        <f>IF([1]Relatório!$J16="","",IF([1]Relatório!E16="","—",[1]Relatório!E16))</f>
        <v>—</v>
      </c>
      <c r="F19" s="15">
        <f>IF([1]Relatório!$J16="","",[1]Relatório!F16)</f>
        <v>54.5</v>
      </c>
      <c r="G19" s="16" t="str">
        <f>[1]Relatório!J16</f>
        <v>Estoque baixo</v>
      </c>
    </row>
    <row r="20" spans="1:7" x14ac:dyDescent="0.3">
      <c r="A20" s="5" t="str">
        <f>IF([1]Relatório!$J17="","",[1]Relatório!H17)</f>
        <v>ATC</v>
      </c>
      <c r="B20" s="14">
        <f>IF([1]Relatório!$J17="","",[1]Relatório!I17)</f>
        <v>0.8</v>
      </c>
      <c r="C20" s="5" t="str">
        <f>IF([1]Relatório!$J17="","",IF([1]Relatório!C17="","—",[1]Relatório!C17))</f>
        <v>DIN 17223/64-B</v>
      </c>
      <c r="D20" s="5" t="str">
        <f>IF([1]Relatório!$J17="","",TRIM([1]Relatório!D17))</f>
        <v>Arame ATC Fosfatizado</v>
      </c>
      <c r="E20" s="5" t="str">
        <f>IF([1]Relatório!$J17="","",IF([1]Relatório!E17="","—",[1]Relatório!E17))</f>
        <v>—</v>
      </c>
      <c r="F20" s="15">
        <f>IF([1]Relatório!$J17="","",[1]Relatório!F17)</f>
        <v>5751</v>
      </c>
      <c r="G20" s="16" t="str">
        <f>[1]Relatório!J17</f>
        <v>Disponível</v>
      </c>
    </row>
    <row r="21" spans="1:7" x14ac:dyDescent="0.3">
      <c r="A21" s="5" t="str">
        <f>IF([1]Relatório!$J18="","",[1]Relatório!H18)</f>
        <v>ATC</v>
      </c>
      <c r="B21" s="14">
        <f>IF([1]Relatório!$J18="","",[1]Relatório!I18)</f>
        <v>0.9</v>
      </c>
      <c r="C21" s="5" t="str">
        <f>IF([1]Relatório!$J18="","",IF([1]Relatório!C18="","—",[1]Relatório!C18))</f>
        <v>DIN 17223/64-B</v>
      </c>
      <c r="D21" s="5" t="str">
        <f>IF([1]Relatório!$J18="","",TRIM([1]Relatório!D18))</f>
        <v>Arame ATC Fosfatizado</v>
      </c>
      <c r="E21" s="5" t="str">
        <f>IF([1]Relatório!$J18="","",IF([1]Relatório!E18="","—",[1]Relatório!E18))</f>
        <v>—</v>
      </c>
      <c r="F21" s="15">
        <f>IF([1]Relatório!$J18="","",[1]Relatório!F18)</f>
        <v>2165</v>
      </c>
      <c r="G21" s="16" t="str">
        <f>[1]Relatório!J18</f>
        <v>Disponível</v>
      </c>
    </row>
    <row r="22" spans="1:7" x14ac:dyDescent="0.3">
      <c r="A22" s="5" t="str">
        <f>IF([1]Relatório!$J19="","",[1]Relatório!H19)</f>
        <v>ATC</v>
      </c>
      <c r="B22" s="14">
        <f>IF([1]Relatório!$J19="","",[1]Relatório!I19)</f>
        <v>0.9</v>
      </c>
      <c r="C22" s="5" t="str">
        <f>IF([1]Relatório!$J19="","",IF([1]Relatório!C19="","—",[1]Relatório!C19))</f>
        <v>DIN 17223/84-B I</v>
      </c>
      <c r="D22" s="5" t="str">
        <f>IF([1]Relatório!$J19="","",TRIM([1]Relatório!D19))</f>
        <v>Arame ATC Fosfatizado</v>
      </c>
      <c r="E22" s="5" t="str">
        <f>IF([1]Relatório!$J19="","",IF([1]Relatório!E19="","—",[1]Relatório!E19))</f>
        <v>—</v>
      </c>
      <c r="F22" s="15">
        <f>IF([1]Relatório!$J19="","",[1]Relatório!F19)</f>
        <v>979</v>
      </c>
      <c r="G22" s="16" t="str">
        <f>[1]Relatório!J19</f>
        <v>Disponível</v>
      </c>
    </row>
    <row r="23" spans="1:7" x14ac:dyDescent="0.3">
      <c r="A23" s="5" t="str">
        <f>IF([1]Relatório!$J20="","",[1]Relatório!H20)</f>
        <v>ATC</v>
      </c>
      <c r="B23" s="14">
        <f>IF([1]Relatório!$J20="","",[1]Relatório!I20)</f>
        <v>0.9</v>
      </c>
      <c r="C23" s="5" t="str">
        <f>IF([1]Relatório!$J20="","",IF([1]Relatório!C20="","—",[1]Relatório!C20))</f>
        <v>MN20970</v>
      </c>
      <c r="D23" s="5" t="str">
        <f>IF([1]Relatório!$J20="","",TRIM([1]Relatório!D20))</f>
        <v>Arame ATC Fosfatizado</v>
      </c>
      <c r="E23" s="5" t="str">
        <f>IF([1]Relatório!$J20="","",IF([1]Relatório!E20="","—",[1]Relatório!E20))</f>
        <v>—</v>
      </c>
      <c r="F23" s="15">
        <f>IF([1]Relatório!$J20="","",[1]Relatório!F20)</f>
        <v>65</v>
      </c>
      <c r="G23" s="16" t="str">
        <f>[1]Relatório!J20</f>
        <v>Estoque baixo</v>
      </c>
    </row>
    <row r="24" spans="1:7" x14ac:dyDescent="0.3">
      <c r="A24" s="5" t="str">
        <f>IF([1]Relatório!$J21="","",[1]Relatório!H21)</f>
        <v>ATC</v>
      </c>
      <c r="B24" s="14">
        <f>IF([1]Relatório!$J21="","",[1]Relatório!I21)</f>
        <v>0.9</v>
      </c>
      <c r="C24" s="5" t="str">
        <f>IF([1]Relatório!$J21="","",IF([1]Relatório!C21="","—",[1]Relatório!C21))</f>
        <v>DIN 17223/64-II</v>
      </c>
      <c r="D24" s="5" t="str">
        <f>IF([1]Relatório!$J21="","",TRIM([1]Relatório!D21))</f>
        <v>Arame ATC Fosfatizado</v>
      </c>
      <c r="E24" s="5" t="str">
        <f>IF([1]Relatório!$J21="","",IF([1]Relatório!E21="","—",[1]Relatório!E21))</f>
        <v>—</v>
      </c>
      <c r="F24" s="15">
        <f>IF([1]Relatório!$J21="","",[1]Relatório!F21)</f>
        <v>228</v>
      </c>
      <c r="G24" s="16" t="str">
        <f>[1]Relatório!J21</f>
        <v>Disponível</v>
      </c>
    </row>
    <row r="25" spans="1:7" x14ac:dyDescent="0.3">
      <c r="A25" s="5" t="str">
        <f>IF([1]Relatório!$J22="","",[1]Relatório!H22)</f>
        <v>ATC</v>
      </c>
      <c r="B25" s="14">
        <f>IF([1]Relatório!$J22="","",[1]Relatório!I22)</f>
        <v>1</v>
      </c>
      <c r="C25" s="5" t="str">
        <f>IF([1]Relatório!$J22="","",IF([1]Relatório!C22="","—",[1]Relatório!C22))</f>
        <v>DIN 17223/64-B</v>
      </c>
      <c r="D25" s="5" t="str">
        <f>IF([1]Relatório!$J22="","",TRIM([1]Relatório!D22))</f>
        <v>Arame ATC Fosfatizado</v>
      </c>
      <c r="E25" s="5" t="str">
        <f>IF([1]Relatório!$J22="","",IF([1]Relatório!E22="","—",[1]Relatório!E22))</f>
        <v>—</v>
      </c>
      <c r="F25" s="15">
        <f>IF([1]Relatório!$J22="","",[1]Relatório!F22)</f>
        <v>6380</v>
      </c>
      <c r="G25" s="16" t="str">
        <f>[1]Relatório!J22</f>
        <v>Disponível</v>
      </c>
    </row>
    <row r="26" spans="1:7" x14ac:dyDescent="0.3">
      <c r="A26" s="5" t="str">
        <f>IF([1]Relatório!$J23="","",[1]Relatório!H23)</f>
        <v>ATC</v>
      </c>
      <c r="B26" s="14">
        <f>IF([1]Relatório!$J23="","",[1]Relatório!I23)</f>
        <v>1</v>
      </c>
      <c r="C26" s="5" t="str">
        <f>IF([1]Relatório!$J23="","",IF([1]Relatório!C23="","—",[1]Relatório!C23))</f>
        <v>DIN 17223/64-C</v>
      </c>
      <c r="D26" s="5" t="str">
        <f>IF([1]Relatório!$J23="","",TRIM([1]Relatório!D23))</f>
        <v>Arame ATC Fosfatizado</v>
      </c>
      <c r="E26" s="5" t="str">
        <f>IF([1]Relatório!$J23="","",IF([1]Relatório!E23="","—",[1]Relatório!E23))</f>
        <v>—</v>
      </c>
      <c r="F26" s="15">
        <f>IF([1]Relatório!$J23="","",[1]Relatório!F23)</f>
        <v>409</v>
      </c>
      <c r="G26" s="16" t="str">
        <f>[1]Relatório!J23</f>
        <v>Disponível</v>
      </c>
    </row>
    <row r="27" spans="1:7" x14ac:dyDescent="0.3">
      <c r="A27" s="5" t="str">
        <f>IF([1]Relatório!$J24="","",[1]Relatório!H24)</f>
        <v>ATC</v>
      </c>
      <c r="B27" s="14">
        <f>IF([1]Relatório!$J24="","",[1]Relatório!I24)</f>
        <v>1</v>
      </c>
      <c r="C27" s="5" t="str">
        <f>IF([1]Relatório!$J24="","",IF([1]Relatório!C24="","—",[1]Relatório!C24))</f>
        <v>MN22550</v>
      </c>
      <c r="D27" s="5" t="str">
        <f>IF([1]Relatório!$J24="","",TRIM([1]Relatório!D24))</f>
        <v>Arame ATC Fosfatizado</v>
      </c>
      <c r="E27" s="5" t="str">
        <f>IF([1]Relatório!$J24="","",IF([1]Relatório!E24="","—",[1]Relatório!E24))</f>
        <v>—</v>
      </c>
      <c r="F27" s="15">
        <f>IF([1]Relatório!$J24="","",[1]Relatório!F24)</f>
        <v>2264.5</v>
      </c>
      <c r="G27" s="16" t="str">
        <f>[1]Relatório!J24</f>
        <v>Disponível</v>
      </c>
    </row>
    <row r="28" spans="1:7" x14ac:dyDescent="0.3">
      <c r="A28" s="5" t="str">
        <f>IF([1]Relatório!$J25="","",[1]Relatório!H25)</f>
        <v>ATC</v>
      </c>
      <c r="B28" s="14">
        <f>IF([1]Relatório!$J25="","",[1]Relatório!I25)</f>
        <v>1</v>
      </c>
      <c r="C28" s="5" t="str">
        <f>IF([1]Relatório!$J25="","",IF([1]Relatório!C25="","—",[1]Relatório!C25))</f>
        <v>EN 10270/1-SH</v>
      </c>
      <c r="D28" s="5" t="str">
        <f>IF([1]Relatório!$J25="","",TRIM([1]Relatório!D25))</f>
        <v>Arame ATC Fosfatizado</v>
      </c>
      <c r="E28" s="5" t="str">
        <f>IF([1]Relatório!$J25="","",IF([1]Relatório!E25="","—",[1]Relatório!E25))</f>
        <v>—</v>
      </c>
      <c r="F28" s="15">
        <f>IF([1]Relatório!$J25="","",[1]Relatório!F25)</f>
        <v>558</v>
      </c>
      <c r="G28" s="16" t="str">
        <f>[1]Relatório!J25</f>
        <v>Disponível</v>
      </c>
    </row>
    <row r="29" spans="1:7" x14ac:dyDescent="0.3">
      <c r="A29" s="5" t="str">
        <f>IF([1]Relatório!$J26="","",[1]Relatório!H26)</f>
        <v>ATC</v>
      </c>
      <c r="B29" s="14">
        <f>IF([1]Relatório!$J26="","",[1]Relatório!I26)</f>
        <v>1</v>
      </c>
      <c r="C29" s="5" t="str">
        <f>IF([1]Relatório!$J26="","",IF([1]Relatório!C26="","—",[1]Relatório!C26))</f>
        <v>MN22360</v>
      </c>
      <c r="D29" s="5" t="str">
        <f>IF([1]Relatório!$J26="","",TRIM([1]Relatório!D26))</f>
        <v>Arame ATC Fosfatizado</v>
      </c>
      <c r="E29" s="5" t="str">
        <f>IF([1]Relatório!$J26="","",IF([1]Relatório!E26="","—",[1]Relatório!E26))</f>
        <v>—</v>
      </c>
      <c r="F29" s="15">
        <f>IF([1]Relatório!$J26="","",[1]Relatório!F26)</f>
        <v>0</v>
      </c>
      <c r="G29" s="16" t="str">
        <f>[1]Relatório!J26</f>
        <v>Sem estoque</v>
      </c>
    </row>
    <row r="30" spans="1:7" x14ac:dyDescent="0.3">
      <c r="A30" s="5" t="str">
        <f>IF([1]Relatório!$J27="","",[1]Relatório!H27)</f>
        <v>ATC</v>
      </c>
      <c r="B30" s="14">
        <f>IF([1]Relatório!$J27="","",[1]Relatório!I27)</f>
        <v>1.1000000000000001</v>
      </c>
      <c r="C30" s="5" t="str">
        <f>IF([1]Relatório!$J27="","",IF([1]Relatório!C27="","—",[1]Relatório!C27))</f>
        <v>DIN 17223/64-B</v>
      </c>
      <c r="D30" s="5" t="str">
        <f>IF([1]Relatório!$J27="","",TRIM([1]Relatório!D27))</f>
        <v>Arame ATC Fosfatizado</v>
      </c>
      <c r="E30" s="5" t="str">
        <f>IF([1]Relatório!$J27="","",IF([1]Relatório!E27="","—",[1]Relatório!E27))</f>
        <v>—</v>
      </c>
      <c r="F30" s="15">
        <f>IF([1]Relatório!$J27="","",[1]Relatório!F27)</f>
        <v>2986.5</v>
      </c>
      <c r="G30" s="16" t="str">
        <f>[1]Relatório!J27</f>
        <v>Disponível</v>
      </c>
    </row>
    <row r="31" spans="1:7" x14ac:dyDescent="0.3">
      <c r="A31" s="5" t="str">
        <f>IF([1]Relatório!$J28="","",[1]Relatório!H28)</f>
        <v>ATC</v>
      </c>
      <c r="B31" s="14">
        <f>IF([1]Relatório!$J28="","",[1]Relatório!I28)</f>
        <v>1.1000000000000001</v>
      </c>
      <c r="C31" s="5" t="str">
        <f>IF([1]Relatório!$J28="","",IF([1]Relatório!C28="","—",[1]Relatório!C28))</f>
        <v>EN 10270/1-SM</v>
      </c>
      <c r="D31" s="5" t="str">
        <f>IF([1]Relatório!$J28="","",TRIM([1]Relatório!D28))</f>
        <v>Arame ATC Fosfatizado</v>
      </c>
      <c r="E31" s="5" t="str">
        <f>IF([1]Relatório!$J28="","",IF([1]Relatório!E28="","—",[1]Relatório!E28))</f>
        <v>—</v>
      </c>
      <c r="F31" s="15">
        <f>IF([1]Relatório!$J28="","",[1]Relatório!F28)</f>
        <v>353</v>
      </c>
      <c r="G31" s="16" t="str">
        <f>[1]Relatório!J28</f>
        <v>Disponível</v>
      </c>
    </row>
    <row r="32" spans="1:7" x14ac:dyDescent="0.3">
      <c r="A32" s="5" t="str">
        <f>IF([1]Relatório!$J29="","",[1]Relatório!H29)</f>
        <v>ATC</v>
      </c>
      <c r="B32" s="14">
        <f>IF([1]Relatório!$J29="","",[1]Relatório!I29)</f>
        <v>1.2</v>
      </c>
      <c r="C32" s="5" t="str">
        <f>IF([1]Relatório!$J29="","",IF([1]Relatório!C29="","—",[1]Relatório!C29))</f>
        <v>PT 1045</v>
      </c>
      <c r="D32" s="5" t="str">
        <f>IF([1]Relatório!$J29="","",TRIM([1]Relatório!D29))</f>
        <v>Arame ATC Fosfatizado</v>
      </c>
      <c r="E32" s="5" t="str">
        <f>IF([1]Relatório!$J29="","",IF([1]Relatório!E29="","—",[1]Relatório!E29))</f>
        <v>—</v>
      </c>
      <c r="F32" s="15">
        <f>IF([1]Relatório!$J29="","",[1]Relatório!F29)</f>
        <v>909</v>
      </c>
      <c r="G32" s="16" t="str">
        <f>[1]Relatório!J29</f>
        <v>Disponível</v>
      </c>
    </row>
    <row r="33" spans="1:7" x14ac:dyDescent="0.3">
      <c r="A33" s="5" t="str">
        <f>IF([1]Relatório!$J30="","",[1]Relatório!H30)</f>
        <v>ATC</v>
      </c>
      <c r="B33" s="14">
        <f>IF([1]Relatório!$J30="","",[1]Relatório!I30)</f>
        <v>1.2</v>
      </c>
      <c r="C33" s="5" t="str">
        <f>IF([1]Relatório!$J30="","",IF([1]Relatório!C30="","—",[1]Relatório!C30))</f>
        <v>DIN 17223/64-B</v>
      </c>
      <c r="D33" s="5" t="str">
        <f>IF([1]Relatório!$J30="","",TRIM([1]Relatório!D30))</f>
        <v>Arame ATC Fosfatizado</v>
      </c>
      <c r="E33" s="5" t="str">
        <f>IF([1]Relatório!$J30="","",IF([1]Relatório!E30="","—",[1]Relatório!E30))</f>
        <v>—</v>
      </c>
      <c r="F33" s="15">
        <f>IF([1]Relatório!$J30="","",[1]Relatório!F30)</f>
        <v>3598.5</v>
      </c>
      <c r="G33" s="16" t="str">
        <f>[1]Relatório!J30</f>
        <v>Disponível</v>
      </c>
    </row>
    <row r="34" spans="1:7" x14ac:dyDescent="0.3">
      <c r="A34" s="5" t="str">
        <f>IF([1]Relatório!$J31="","",[1]Relatório!H31)</f>
        <v>ATC</v>
      </c>
      <c r="B34" s="14">
        <f>IF([1]Relatório!$J31="","",[1]Relatório!I31)</f>
        <v>1.2</v>
      </c>
      <c r="C34" s="5" t="str">
        <f>IF([1]Relatório!$J31="","",IF([1]Relatório!C31="","—",[1]Relatório!C31))</f>
        <v>DIN 17223/64-C</v>
      </c>
      <c r="D34" s="5" t="str">
        <f>IF([1]Relatório!$J31="","",TRIM([1]Relatório!D31))</f>
        <v>Arame ATC Fosfatizado</v>
      </c>
      <c r="E34" s="5" t="str">
        <f>IF([1]Relatório!$J31="","",IF([1]Relatório!E31="","—",[1]Relatório!E31))</f>
        <v>—</v>
      </c>
      <c r="F34" s="15">
        <f>IF([1]Relatório!$J31="","",[1]Relatório!F31)</f>
        <v>644</v>
      </c>
      <c r="G34" s="16" t="str">
        <f>[1]Relatório!J31</f>
        <v>Disponível</v>
      </c>
    </row>
    <row r="35" spans="1:7" x14ac:dyDescent="0.3">
      <c r="A35" s="5" t="str">
        <f>IF([1]Relatório!$J32="","",[1]Relatório!H32)</f>
        <v>ATC</v>
      </c>
      <c r="B35" s="14">
        <f>IF([1]Relatório!$J32="","",[1]Relatório!I32)</f>
        <v>1.2</v>
      </c>
      <c r="C35" s="5" t="str">
        <f>IF([1]Relatório!$J32="","",IF([1]Relatório!C32="","—",[1]Relatório!C32))</f>
        <v>DIN 17223/84-B</v>
      </c>
      <c r="D35" s="5" t="str">
        <f>IF([1]Relatório!$J32="","",TRIM([1]Relatório!D32))</f>
        <v>Arame ATC Fosfatizado</v>
      </c>
      <c r="E35" s="5" t="str">
        <f>IF([1]Relatório!$J32="","",IF([1]Relatório!E32="","—",[1]Relatório!E32))</f>
        <v>—</v>
      </c>
      <c r="F35" s="15">
        <f>IF([1]Relatório!$J32="","",[1]Relatório!F32)</f>
        <v>212</v>
      </c>
      <c r="G35" s="16" t="str">
        <f>[1]Relatório!J32</f>
        <v>Disponível</v>
      </c>
    </row>
    <row r="36" spans="1:7" x14ac:dyDescent="0.3">
      <c r="A36" s="5" t="str">
        <f>IF([1]Relatório!$J33="","",[1]Relatório!H33)</f>
        <v>ATC</v>
      </c>
      <c r="B36" s="14">
        <f>IF([1]Relatório!$J33="","",[1]Relatório!I33)</f>
        <v>1.2</v>
      </c>
      <c r="C36" s="5" t="str">
        <f>IF([1]Relatório!$J33="","",IF([1]Relatório!C33="","—",[1]Relatório!C33))</f>
        <v>MN22550</v>
      </c>
      <c r="D36" s="5" t="str">
        <f>IF([1]Relatório!$J33="","",TRIM([1]Relatório!D33))</f>
        <v>Arame ATC Fosfatizado</v>
      </c>
      <c r="E36" s="5" t="str">
        <f>IF([1]Relatório!$J33="","",IF([1]Relatório!E33="","—",[1]Relatório!E33))</f>
        <v>—</v>
      </c>
      <c r="F36" s="15">
        <f>IF([1]Relatório!$J33="","",[1]Relatório!F33)</f>
        <v>73.5</v>
      </c>
      <c r="G36" s="16" t="str">
        <f>[1]Relatório!J33</f>
        <v>Estoque baixo</v>
      </c>
    </row>
    <row r="37" spans="1:7" x14ac:dyDescent="0.3">
      <c r="A37" s="5" t="str">
        <f>IF([1]Relatório!$J34="","",[1]Relatório!H34)</f>
        <v>ATC</v>
      </c>
      <c r="B37" s="14">
        <f>IF([1]Relatório!$J34="","",[1]Relatório!I34)</f>
        <v>1.2</v>
      </c>
      <c r="C37" s="5" t="str">
        <f>IF([1]Relatório!$J34="","",IF([1]Relatório!C34="","—",[1]Relatório!C34))</f>
        <v>ASTM-A-407</v>
      </c>
      <c r="D37" s="5" t="str">
        <f>IF([1]Relatório!$J34="","",TRIM([1]Relatório!D34))</f>
        <v>Arame ATC Fosfatizado</v>
      </c>
      <c r="E37" s="5" t="str">
        <f>IF([1]Relatório!$J34="","",IF([1]Relatório!E34="","—",[1]Relatório!E34))</f>
        <v>—</v>
      </c>
      <c r="F37" s="15">
        <f>IF([1]Relatório!$J34="","",[1]Relatório!F34)</f>
        <v>274.5</v>
      </c>
      <c r="G37" s="16" t="str">
        <f>[1]Relatório!J34</f>
        <v>Disponível</v>
      </c>
    </row>
    <row r="38" spans="1:7" x14ac:dyDescent="0.3">
      <c r="A38" s="5" t="str">
        <f>IF([1]Relatório!$J35="","",[1]Relatório!H35)</f>
        <v>ATC</v>
      </c>
      <c r="B38" s="14">
        <f>IF([1]Relatório!$J35="","",[1]Relatório!I35)</f>
        <v>1.25</v>
      </c>
      <c r="C38" s="5" t="str">
        <f>IF([1]Relatório!$J35="","",IF([1]Relatório!C35="","—",[1]Relatório!C35))</f>
        <v>PT 1045</v>
      </c>
      <c r="D38" s="5" t="str">
        <f>IF([1]Relatório!$J35="","",TRIM([1]Relatório!D35))</f>
        <v>Arame ATC Fosfatizado</v>
      </c>
      <c r="E38" s="5" t="str">
        <f>IF([1]Relatório!$J35="","",IF([1]Relatório!E35="","—",[1]Relatório!E35))</f>
        <v>—</v>
      </c>
      <c r="F38" s="15">
        <f>IF([1]Relatório!$J35="","",[1]Relatório!F35)</f>
        <v>1987</v>
      </c>
      <c r="G38" s="16" t="str">
        <f>[1]Relatório!J35</f>
        <v>Disponível</v>
      </c>
    </row>
    <row r="39" spans="1:7" x14ac:dyDescent="0.3">
      <c r="A39" s="5" t="str">
        <f>IF([1]Relatório!$J36="","",[1]Relatório!H36)</f>
        <v>ATC</v>
      </c>
      <c r="B39" s="14">
        <f>IF([1]Relatório!$J36="","",[1]Relatório!I36)</f>
        <v>1.25</v>
      </c>
      <c r="C39" s="5" t="str">
        <f>IF([1]Relatório!$J36="","",IF([1]Relatório!C36="","—",[1]Relatório!C36))</f>
        <v>DIN 17223/64-B</v>
      </c>
      <c r="D39" s="5" t="str">
        <f>IF([1]Relatório!$J36="","",TRIM([1]Relatório!D36))</f>
        <v>Arame ATC Fosfatizado</v>
      </c>
      <c r="E39" s="5" t="str">
        <f>IF([1]Relatório!$J36="","",IF([1]Relatório!E36="","—",[1]Relatório!E36))</f>
        <v>—</v>
      </c>
      <c r="F39" s="15">
        <f>IF([1]Relatório!$J36="","",[1]Relatório!F36)</f>
        <v>1192.5</v>
      </c>
      <c r="G39" s="16" t="str">
        <f>[1]Relatório!J36</f>
        <v>Disponível</v>
      </c>
    </row>
    <row r="40" spans="1:7" x14ac:dyDescent="0.3">
      <c r="A40" s="5" t="str">
        <f>IF([1]Relatório!$J37="","",[1]Relatório!H37)</f>
        <v>ATC</v>
      </c>
      <c r="B40" s="14">
        <f>IF([1]Relatório!$J37="","",[1]Relatório!I37)</f>
        <v>1.25</v>
      </c>
      <c r="C40" s="5" t="str">
        <f>IF([1]Relatório!$J37="","",IF([1]Relatório!C37="","—",[1]Relatório!C37))</f>
        <v>DIN 17223/64-C</v>
      </c>
      <c r="D40" s="5" t="str">
        <f>IF([1]Relatório!$J37="","",TRIM([1]Relatório!D37))</f>
        <v>Arame ATC Fosfatizado</v>
      </c>
      <c r="E40" s="5" t="str">
        <f>IF([1]Relatório!$J37="","",IF([1]Relatório!E37="","—",[1]Relatório!E37))</f>
        <v>—</v>
      </c>
      <c r="F40" s="15">
        <f>IF([1]Relatório!$J37="","",[1]Relatório!F37)</f>
        <v>240</v>
      </c>
      <c r="G40" s="16" t="str">
        <f>[1]Relatório!J37</f>
        <v>Disponível</v>
      </c>
    </row>
    <row r="41" spans="1:7" x14ac:dyDescent="0.3">
      <c r="A41" s="5" t="str">
        <f>IF([1]Relatório!$J38="","",[1]Relatório!H38)</f>
        <v>ATC</v>
      </c>
      <c r="B41" s="14">
        <f>IF([1]Relatório!$J38="","",[1]Relatório!I38)</f>
        <v>1.25</v>
      </c>
      <c r="C41" s="5" t="str">
        <f>IF([1]Relatório!$J38="","",IF([1]Relatório!C38="","—",[1]Relatório!C38))</f>
        <v>DIN 17223/84-B I</v>
      </c>
      <c r="D41" s="5" t="str">
        <f>IF([1]Relatório!$J38="","",TRIM([1]Relatório!D38))</f>
        <v>Arame ATC Fosfatizado</v>
      </c>
      <c r="E41" s="5" t="str">
        <f>IF([1]Relatório!$J38="","",IF([1]Relatório!E38="","—",[1]Relatório!E38))</f>
        <v>—</v>
      </c>
      <c r="F41" s="15">
        <f>IF([1]Relatório!$J38="","",[1]Relatório!F38)</f>
        <v>2762.8</v>
      </c>
      <c r="G41" s="16" t="str">
        <f>[1]Relatório!J38</f>
        <v>Disponível</v>
      </c>
    </row>
    <row r="42" spans="1:7" x14ac:dyDescent="0.3">
      <c r="A42" s="5" t="str">
        <f>IF([1]Relatório!$J39="","",[1]Relatório!H39)</f>
        <v>ATC</v>
      </c>
      <c r="B42" s="14">
        <f>IF([1]Relatório!$J39="","",[1]Relatório!I39)</f>
        <v>1.3</v>
      </c>
      <c r="C42" s="5" t="str">
        <f>IF([1]Relatório!$J39="","",IF([1]Relatório!C39="","—",[1]Relatório!C39))</f>
        <v>PT 1045</v>
      </c>
      <c r="D42" s="5" t="str">
        <f>IF([1]Relatório!$J39="","",TRIM([1]Relatório!D39))</f>
        <v>Arame ATC Fosfatizado</v>
      </c>
      <c r="E42" s="5" t="str">
        <f>IF([1]Relatório!$J39="","",IF([1]Relatório!E39="","—",[1]Relatório!E39))</f>
        <v>—</v>
      </c>
      <c r="F42" s="15">
        <f>IF([1]Relatório!$J39="","",[1]Relatório!F39)</f>
        <v>3575</v>
      </c>
      <c r="G42" s="16" t="str">
        <f>[1]Relatório!J39</f>
        <v>Disponível</v>
      </c>
    </row>
    <row r="43" spans="1:7" x14ac:dyDescent="0.3">
      <c r="A43" s="5" t="str">
        <f>IF([1]Relatório!$J40="","",[1]Relatório!H40)</f>
        <v>ATC</v>
      </c>
      <c r="B43" s="14">
        <f>IF([1]Relatório!$J40="","",[1]Relatório!I40)</f>
        <v>1.3</v>
      </c>
      <c r="C43" s="5" t="str">
        <f>IF([1]Relatório!$J40="","",IF([1]Relatório!C40="","—",[1]Relatório!C40))</f>
        <v>PT 1057</v>
      </c>
      <c r="D43" s="5" t="str">
        <f>IF([1]Relatório!$J40="","",TRIM([1]Relatório!D40))</f>
        <v>Arame ATC Fosfatizado</v>
      </c>
      <c r="E43" s="5" t="str">
        <f>IF([1]Relatório!$J40="","",IF([1]Relatório!E40="","—",[1]Relatório!E40))</f>
        <v>—</v>
      </c>
      <c r="F43" s="15">
        <f>IF([1]Relatório!$J40="","",[1]Relatório!F40)</f>
        <v>3560.5</v>
      </c>
      <c r="G43" s="16" t="str">
        <f>[1]Relatório!J40</f>
        <v>Disponível</v>
      </c>
    </row>
    <row r="44" spans="1:7" x14ac:dyDescent="0.3">
      <c r="A44" s="5" t="str">
        <f>IF([1]Relatório!$J41="","",[1]Relatório!H41)</f>
        <v>ATC</v>
      </c>
      <c r="B44" s="14">
        <f>IF([1]Relatório!$J41="","",[1]Relatório!I41)</f>
        <v>1.3</v>
      </c>
      <c r="C44" s="5" t="str">
        <f>IF([1]Relatório!$J41="","",IF([1]Relatório!C41="","—",[1]Relatório!C41))</f>
        <v>DIN 17223/64-C</v>
      </c>
      <c r="D44" s="5" t="str">
        <f>IF([1]Relatório!$J41="","",TRIM([1]Relatório!D41))</f>
        <v>Arame ATC Fosfatizado</v>
      </c>
      <c r="E44" s="5" t="str">
        <f>IF([1]Relatório!$J41="","",IF([1]Relatório!E41="","—",[1]Relatório!E41))</f>
        <v>—</v>
      </c>
      <c r="F44" s="15">
        <f>IF([1]Relatório!$J41="","",[1]Relatório!F41)</f>
        <v>193</v>
      </c>
      <c r="G44" s="16" t="str">
        <f>[1]Relatório!J41</f>
        <v>Disponível</v>
      </c>
    </row>
    <row r="45" spans="1:7" x14ac:dyDescent="0.3">
      <c r="A45" s="5" t="str">
        <f>IF([1]Relatório!$J42="","",[1]Relatório!H42)</f>
        <v>ATC</v>
      </c>
      <c r="B45" s="14">
        <f>IF([1]Relatório!$J42="","",[1]Relatório!I42)</f>
        <v>1.3</v>
      </c>
      <c r="C45" s="5" t="str">
        <f>IF([1]Relatório!$J42="","",IF([1]Relatório!C42="","—",[1]Relatório!C42))</f>
        <v>MN22240</v>
      </c>
      <c r="D45" s="5" t="str">
        <f>IF([1]Relatório!$J42="","",TRIM([1]Relatório!D42))</f>
        <v>Arame ATC Fosfatizado</v>
      </c>
      <c r="E45" s="5" t="str">
        <f>IF([1]Relatório!$J42="","",IF([1]Relatório!E42="","—",[1]Relatório!E42))</f>
        <v>—</v>
      </c>
      <c r="F45" s="15">
        <f>IF([1]Relatório!$J42="","",[1]Relatório!F42)</f>
        <v>520</v>
      </c>
      <c r="G45" s="16" t="str">
        <f>[1]Relatório!J42</f>
        <v>Disponível</v>
      </c>
    </row>
    <row r="46" spans="1:7" x14ac:dyDescent="0.3">
      <c r="A46" s="5" t="str">
        <f>IF([1]Relatório!$J43="","",[1]Relatório!H43)</f>
        <v>ATC</v>
      </c>
      <c r="B46" s="14">
        <f>IF([1]Relatório!$J43="","",[1]Relatório!I43)</f>
        <v>1.4</v>
      </c>
      <c r="C46" s="5" t="str">
        <f>IF([1]Relatório!$J43="","",IF([1]Relatório!C43="","—",[1]Relatório!C43))</f>
        <v>PT 1057</v>
      </c>
      <c r="D46" s="5" t="str">
        <f>IF([1]Relatório!$J43="","",TRIM([1]Relatório!D43))</f>
        <v>Arame ATC Fosfatizado</v>
      </c>
      <c r="E46" s="5" t="str">
        <f>IF([1]Relatório!$J43="","",IF([1]Relatório!E43="","—",[1]Relatório!E43))</f>
        <v>—</v>
      </c>
      <c r="F46" s="15">
        <f>IF([1]Relatório!$J43="","",[1]Relatório!F43)</f>
        <v>1559</v>
      </c>
      <c r="G46" s="16" t="str">
        <f>[1]Relatório!J43</f>
        <v>Disponível</v>
      </c>
    </row>
    <row r="47" spans="1:7" x14ac:dyDescent="0.3">
      <c r="A47" s="5" t="str">
        <f>IF([1]Relatório!$J44="","",[1]Relatório!H44)</f>
        <v>ATC</v>
      </c>
      <c r="B47" s="14">
        <f>IF([1]Relatório!$J44="","",[1]Relatório!I44)</f>
        <v>1.4</v>
      </c>
      <c r="C47" s="5" t="str">
        <f>IF([1]Relatório!$J44="","",IF([1]Relatório!C44="","—",[1]Relatório!C44))</f>
        <v>DIN 17223/64-C</v>
      </c>
      <c r="D47" s="5" t="str">
        <f>IF([1]Relatório!$J44="","",TRIM([1]Relatório!D44))</f>
        <v>Arame ATC Fosfatizado</v>
      </c>
      <c r="E47" s="5" t="str">
        <f>IF([1]Relatório!$J44="","",IF([1]Relatório!E44="","—",[1]Relatório!E44))</f>
        <v>—</v>
      </c>
      <c r="F47" s="15">
        <f>IF([1]Relatório!$J44="","",[1]Relatório!F44)</f>
        <v>51</v>
      </c>
      <c r="G47" s="16" t="str">
        <f>[1]Relatório!J44</f>
        <v>Estoque baixo</v>
      </c>
    </row>
    <row r="48" spans="1:7" x14ac:dyDescent="0.3">
      <c r="A48" s="5" t="str">
        <f>IF([1]Relatório!$J45="","",[1]Relatório!H45)</f>
        <v>ATC</v>
      </c>
      <c r="B48" s="14">
        <f>IF([1]Relatório!$J45="","",[1]Relatório!I45)</f>
        <v>1.4</v>
      </c>
      <c r="C48" s="5" t="str">
        <f>IF([1]Relatório!$J45="","",IF([1]Relatório!C45="","—",[1]Relatório!C45))</f>
        <v>MN22240</v>
      </c>
      <c r="D48" s="5" t="str">
        <f>IF([1]Relatório!$J45="","",TRIM([1]Relatório!D45))</f>
        <v>Arame ATC Fosfatizado</v>
      </c>
      <c r="E48" s="5" t="str">
        <f>IF([1]Relatório!$J45="","",IF([1]Relatório!E45="","—",[1]Relatório!E45))</f>
        <v>—</v>
      </c>
      <c r="F48" s="15">
        <f>IF([1]Relatório!$J45="","",[1]Relatório!F45)</f>
        <v>60</v>
      </c>
      <c r="G48" s="16" t="str">
        <f>[1]Relatório!J45</f>
        <v>Estoque baixo</v>
      </c>
    </row>
    <row r="49" spans="1:7" x14ac:dyDescent="0.3">
      <c r="A49" s="5" t="str">
        <f>IF([1]Relatório!$J46="","",[1]Relatório!H46)</f>
        <v>ATC</v>
      </c>
      <c r="B49" s="14">
        <f>IF([1]Relatório!$J46="","",[1]Relatório!I46)</f>
        <v>1.4</v>
      </c>
      <c r="C49" s="5" t="str">
        <f>IF([1]Relatório!$J46="","",IF([1]Relatório!C46="","—",[1]Relatório!C46))</f>
        <v>MN20970</v>
      </c>
      <c r="D49" s="5" t="str">
        <f>IF([1]Relatório!$J46="","",TRIM([1]Relatório!D46))</f>
        <v>Arame ATC Fosfatizado</v>
      </c>
      <c r="E49" s="5" t="str">
        <f>IF([1]Relatório!$J46="","",IF([1]Relatório!E46="","—",[1]Relatório!E46))</f>
        <v>—</v>
      </c>
      <c r="F49" s="15">
        <f>IF([1]Relatório!$J46="","",[1]Relatório!F46)</f>
        <v>107</v>
      </c>
      <c r="G49" s="16" t="str">
        <f>[1]Relatório!J46</f>
        <v>Disponível</v>
      </c>
    </row>
    <row r="50" spans="1:7" x14ac:dyDescent="0.3">
      <c r="A50" s="5" t="str">
        <f>IF([1]Relatório!$J47="","",[1]Relatório!H47)</f>
        <v>ATC</v>
      </c>
      <c r="B50" s="14">
        <f>IF([1]Relatório!$J47="","",[1]Relatório!I47)</f>
        <v>1.4</v>
      </c>
      <c r="C50" s="5" t="str">
        <f>IF([1]Relatório!$J47="","",IF([1]Relatório!C47="","—",[1]Relatório!C47))</f>
        <v>EN 10264-2</v>
      </c>
      <c r="D50" s="5" t="str">
        <f>IF([1]Relatório!$J47="","",TRIM([1]Relatório!D47))</f>
        <v>Arame ATC Fosfatizado</v>
      </c>
      <c r="E50" s="5" t="str">
        <f>IF([1]Relatório!$J47="","",IF([1]Relatório!E47="","—",[1]Relatório!E47))</f>
        <v>—</v>
      </c>
      <c r="F50" s="15">
        <f>IF([1]Relatório!$J47="","",[1]Relatório!F47)</f>
        <v>65</v>
      </c>
      <c r="G50" s="16" t="str">
        <f>[1]Relatório!J47</f>
        <v>Estoque baixo</v>
      </c>
    </row>
    <row r="51" spans="1:7" x14ac:dyDescent="0.3">
      <c r="A51" s="5" t="str">
        <f>IF([1]Relatório!$J48="","",[1]Relatório!H48)</f>
        <v>ATC</v>
      </c>
      <c r="B51" s="14">
        <f>IF([1]Relatório!$J48="","",[1]Relatório!I48)</f>
        <v>1.5</v>
      </c>
      <c r="C51" s="5" t="str">
        <f>IF([1]Relatório!$J48="","",IF([1]Relatório!C48="","—",[1]Relatório!C48))</f>
        <v>PT 1045</v>
      </c>
      <c r="D51" s="5" t="str">
        <f>IF([1]Relatório!$J48="","",TRIM([1]Relatório!D48))</f>
        <v>Arame ATC Fosfatizado</v>
      </c>
      <c r="E51" s="5" t="str">
        <f>IF([1]Relatório!$J48="","",IF([1]Relatório!E48="","—",[1]Relatório!E48))</f>
        <v>—</v>
      </c>
      <c r="F51" s="15">
        <f>IF([1]Relatório!$J48="","",[1]Relatório!F48)</f>
        <v>5074</v>
      </c>
      <c r="G51" s="16" t="str">
        <f>[1]Relatório!J48</f>
        <v>Disponível</v>
      </c>
    </row>
    <row r="52" spans="1:7" x14ac:dyDescent="0.3">
      <c r="A52" s="5" t="str">
        <f>IF([1]Relatório!$J49="","",[1]Relatório!H49)</f>
        <v>ATC</v>
      </c>
      <c r="B52" s="14">
        <f>IF([1]Relatório!$J49="","",[1]Relatório!I49)</f>
        <v>1.5</v>
      </c>
      <c r="C52" s="5" t="str">
        <f>IF([1]Relatório!$J49="","",IF([1]Relatório!C49="","—",[1]Relatório!C49))</f>
        <v>PT 1070</v>
      </c>
      <c r="D52" s="5" t="str">
        <f>IF([1]Relatório!$J49="","",TRIM([1]Relatório!D49))</f>
        <v>Arame ATC Fosfatizado</v>
      </c>
      <c r="E52" s="5" t="str">
        <f>IF([1]Relatório!$J49="","",IF([1]Relatório!E49="","—",[1]Relatório!E49))</f>
        <v>—</v>
      </c>
      <c r="F52" s="15">
        <f>IF([1]Relatório!$J49="","",[1]Relatório!F49)</f>
        <v>1621</v>
      </c>
      <c r="G52" s="16" t="str">
        <f>[1]Relatório!J49</f>
        <v>Disponível</v>
      </c>
    </row>
    <row r="53" spans="1:7" x14ac:dyDescent="0.3">
      <c r="A53" s="5" t="str">
        <f>IF([1]Relatório!$J50="","",[1]Relatório!H50)</f>
        <v>ATC</v>
      </c>
      <c r="B53" s="14">
        <f>IF([1]Relatório!$J50="","",[1]Relatório!I50)</f>
        <v>1.5</v>
      </c>
      <c r="C53" s="5" t="str">
        <f>IF([1]Relatório!$J50="","",IF([1]Relatório!C50="","—",[1]Relatório!C50))</f>
        <v>DIN 17223/64-C</v>
      </c>
      <c r="D53" s="5" t="str">
        <f>IF([1]Relatório!$J50="","",TRIM([1]Relatório!D50))</f>
        <v>Arame ATC Fosfatizado</v>
      </c>
      <c r="E53" s="5" t="str">
        <f>IF([1]Relatório!$J50="","",IF([1]Relatório!E50="","—",[1]Relatório!E50))</f>
        <v>—</v>
      </c>
      <c r="F53" s="15">
        <f>IF([1]Relatório!$J50="","",[1]Relatório!F50)</f>
        <v>1046.5</v>
      </c>
      <c r="G53" s="16" t="str">
        <f>[1]Relatório!J50</f>
        <v>Disponível</v>
      </c>
    </row>
    <row r="54" spans="1:7" x14ac:dyDescent="0.3">
      <c r="A54" s="5" t="str">
        <f>IF([1]Relatório!$J51="","",[1]Relatório!H51)</f>
        <v>ATC</v>
      </c>
      <c r="B54" s="14">
        <f>IF([1]Relatório!$J51="","",[1]Relatório!I51)</f>
        <v>1.5</v>
      </c>
      <c r="C54" s="5" t="str">
        <f>IF([1]Relatório!$J51="","",IF([1]Relatório!C51="","—",[1]Relatório!C51))</f>
        <v>DIN 17223/84-B</v>
      </c>
      <c r="D54" s="5" t="str">
        <f>IF([1]Relatório!$J51="","",TRIM([1]Relatório!D51))</f>
        <v>Arame ATC Fosfatizado</v>
      </c>
      <c r="E54" s="5" t="str">
        <f>IF([1]Relatório!$J51="","",IF([1]Relatório!E51="","—",[1]Relatório!E51))</f>
        <v>—</v>
      </c>
      <c r="F54" s="15">
        <f>IF([1]Relatório!$J51="","",[1]Relatório!F51)</f>
        <v>7723</v>
      </c>
      <c r="G54" s="16" t="str">
        <f>[1]Relatório!J51</f>
        <v>Disponível</v>
      </c>
    </row>
    <row r="55" spans="1:7" x14ac:dyDescent="0.3">
      <c r="A55" s="5" t="str">
        <f>IF([1]Relatório!$J52="","",[1]Relatório!H52)</f>
        <v>ATC</v>
      </c>
      <c r="B55" s="14">
        <f>IF([1]Relatório!$J52="","",[1]Relatório!I52)</f>
        <v>1.5</v>
      </c>
      <c r="C55" s="5" t="str">
        <f>IF([1]Relatório!$J52="","",IF([1]Relatório!C52="","—",[1]Relatório!C52))</f>
        <v>DIN 17223/84-B I</v>
      </c>
      <c r="D55" s="5" t="str">
        <f>IF([1]Relatório!$J52="","",TRIM([1]Relatório!D52))</f>
        <v>Arame ATC Fosfatizado</v>
      </c>
      <c r="E55" s="5" t="str">
        <f>IF([1]Relatório!$J52="","",IF([1]Relatório!E52="","—",[1]Relatório!E52))</f>
        <v>—</v>
      </c>
      <c r="F55" s="15">
        <f>IF([1]Relatório!$J52="","",[1]Relatório!F52)</f>
        <v>91</v>
      </c>
      <c r="G55" s="16" t="str">
        <f>[1]Relatório!J52</f>
        <v>Estoque baixo</v>
      </c>
    </row>
    <row r="56" spans="1:7" x14ac:dyDescent="0.3">
      <c r="A56" s="5" t="str">
        <f>IF([1]Relatório!$J53="","",[1]Relatório!H53)</f>
        <v>ATC</v>
      </c>
      <c r="B56" s="14">
        <f>IF([1]Relatório!$J53="","",[1]Relatório!I53)</f>
        <v>1.5</v>
      </c>
      <c r="C56" s="5" t="str">
        <f>IF([1]Relatório!$J53="","",IF([1]Relatório!C53="","—",[1]Relatório!C53))</f>
        <v>ASTM-A-227</v>
      </c>
      <c r="D56" s="5" t="str">
        <f>IF([1]Relatório!$J53="","",TRIM([1]Relatório!D53))</f>
        <v>Arame ATC Fosfatizado</v>
      </c>
      <c r="E56" s="5" t="str">
        <f>IF([1]Relatório!$J53="","",IF([1]Relatório!E53="","—",[1]Relatório!E53))</f>
        <v>—</v>
      </c>
      <c r="F56" s="15">
        <f>IF([1]Relatório!$J53="","",[1]Relatório!F53)</f>
        <v>203.5</v>
      </c>
      <c r="G56" s="16" t="str">
        <f>[1]Relatório!J53</f>
        <v>Disponível</v>
      </c>
    </row>
    <row r="57" spans="1:7" x14ac:dyDescent="0.3">
      <c r="A57" s="5" t="str">
        <f>IF([1]Relatório!$J54="","",[1]Relatório!H54)</f>
        <v>ATC</v>
      </c>
      <c r="B57" s="14">
        <f>IF([1]Relatório!$J54="","",[1]Relatório!I54)</f>
        <v>1.5</v>
      </c>
      <c r="C57" s="5" t="str">
        <f>IF([1]Relatório!$J54="","",IF([1]Relatório!C54="","—",[1]Relatório!C54))</f>
        <v>EN 10270/1-SH</v>
      </c>
      <c r="D57" s="5" t="str">
        <f>IF([1]Relatório!$J54="","",TRIM([1]Relatório!D54))</f>
        <v>Arame ATC Fosfatizado</v>
      </c>
      <c r="E57" s="5" t="str">
        <f>IF([1]Relatório!$J54="","",IF([1]Relatório!E54="","—",[1]Relatório!E54))</f>
        <v>—</v>
      </c>
      <c r="F57" s="15">
        <f>IF([1]Relatório!$J54="","",[1]Relatório!F54)</f>
        <v>0</v>
      </c>
      <c r="G57" s="16" t="str">
        <f>[1]Relatório!J54</f>
        <v>Sem estoque</v>
      </c>
    </row>
    <row r="58" spans="1:7" x14ac:dyDescent="0.3">
      <c r="A58" s="5" t="str">
        <f>IF([1]Relatório!$J55="","",[1]Relatório!H55)</f>
        <v>ATC</v>
      </c>
      <c r="B58" s="14">
        <f>IF([1]Relatório!$J55="","",[1]Relatório!I55)</f>
        <v>1.5</v>
      </c>
      <c r="C58" s="5" t="str">
        <f>IF([1]Relatório!$J55="","",IF([1]Relatório!C55="","—",[1]Relatório!C55))</f>
        <v>DIN 17223/84-D I</v>
      </c>
      <c r="D58" s="5" t="str">
        <f>IF([1]Relatório!$J55="","",TRIM([1]Relatório!D55))</f>
        <v>Arame ATC Fosfatizado</v>
      </c>
      <c r="E58" s="5" t="str">
        <f>IF([1]Relatório!$J55="","",IF([1]Relatório!E55="","—",[1]Relatório!E55))</f>
        <v>—</v>
      </c>
      <c r="F58" s="15">
        <f>IF([1]Relatório!$J55="","",[1]Relatório!F55)</f>
        <v>984</v>
      </c>
      <c r="G58" s="16" t="str">
        <f>[1]Relatório!J55</f>
        <v>Disponível</v>
      </c>
    </row>
    <row r="59" spans="1:7" x14ac:dyDescent="0.3">
      <c r="A59" s="5" t="str">
        <f>IF([1]Relatório!$J56="","",[1]Relatório!H56)</f>
        <v>ATC</v>
      </c>
      <c r="B59" s="14">
        <f>IF([1]Relatório!$J56="","",[1]Relatório!I56)</f>
        <v>1.6</v>
      </c>
      <c r="C59" s="5" t="str">
        <f>IF([1]Relatório!$J56="","",IF([1]Relatório!C56="","—",[1]Relatório!C56))</f>
        <v>PT 1045</v>
      </c>
      <c r="D59" s="5" t="str">
        <f>IF([1]Relatório!$J56="","",TRIM([1]Relatório!D56))</f>
        <v>Arame ATC Fosfatizado</v>
      </c>
      <c r="E59" s="5" t="str">
        <f>IF([1]Relatório!$J56="","",IF([1]Relatório!E56="","—",[1]Relatório!E56))</f>
        <v>—</v>
      </c>
      <c r="F59" s="15">
        <f>IF([1]Relatório!$J56="","",[1]Relatório!F56)</f>
        <v>542</v>
      </c>
      <c r="G59" s="16" t="str">
        <f>[1]Relatório!J56</f>
        <v>Disponível</v>
      </c>
    </row>
    <row r="60" spans="1:7" x14ac:dyDescent="0.3">
      <c r="A60" s="5" t="str">
        <f>IF([1]Relatório!$J57="","",[1]Relatório!H57)</f>
        <v>ATC</v>
      </c>
      <c r="B60" s="14">
        <f>IF([1]Relatório!$J57="","",[1]Relatório!I57)</f>
        <v>1.6</v>
      </c>
      <c r="C60" s="5" t="str">
        <f>IF([1]Relatório!$J57="","",IF([1]Relatório!C57="","—",[1]Relatório!C57))</f>
        <v>PT 1070</v>
      </c>
      <c r="D60" s="5" t="str">
        <f>IF([1]Relatório!$J57="","",TRIM([1]Relatório!D57))</f>
        <v>Arame ATC Fosfatizado</v>
      </c>
      <c r="E60" s="5" t="str">
        <f>IF([1]Relatório!$J57="","",IF([1]Relatório!E57="","—",[1]Relatório!E57))</f>
        <v>—</v>
      </c>
      <c r="F60" s="15">
        <f>IF([1]Relatório!$J57="","",[1]Relatório!F57)</f>
        <v>3215</v>
      </c>
      <c r="G60" s="16" t="str">
        <f>[1]Relatório!J57</f>
        <v>Disponível</v>
      </c>
    </row>
    <row r="61" spans="1:7" x14ac:dyDescent="0.3">
      <c r="A61" s="5" t="str">
        <f>IF([1]Relatório!$J58="","",[1]Relatório!H58)</f>
        <v>ATC</v>
      </c>
      <c r="B61" s="14">
        <f>IF([1]Relatório!$J58="","",[1]Relatório!I58)</f>
        <v>1.6</v>
      </c>
      <c r="C61" s="5" t="str">
        <f>IF([1]Relatório!$J58="","",IF([1]Relatório!C58="","—",[1]Relatório!C58))</f>
        <v>DIN 17223/84-B</v>
      </c>
      <c r="D61" s="5" t="str">
        <f>IF([1]Relatório!$J58="","",TRIM([1]Relatório!D58))</f>
        <v>Arame ATC Fosfatizado</v>
      </c>
      <c r="E61" s="5" t="str">
        <f>IF([1]Relatório!$J58="","",IF([1]Relatório!E58="","—",[1]Relatório!E58))</f>
        <v>—</v>
      </c>
      <c r="F61" s="15">
        <f>IF([1]Relatório!$J58="","",[1]Relatório!F58)</f>
        <v>1359.5</v>
      </c>
      <c r="G61" s="16" t="str">
        <f>[1]Relatório!J58</f>
        <v>Disponível</v>
      </c>
    </row>
    <row r="62" spans="1:7" x14ac:dyDescent="0.3">
      <c r="A62" s="5" t="str">
        <f>IF([1]Relatório!$J59="","",[1]Relatório!H59)</f>
        <v>ATC</v>
      </c>
      <c r="B62" s="14">
        <f>IF([1]Relatório!$J59="","",[1]Relatório!I59)</f>
        <v>1.6</v>
      </c>
      <c r="C62" s="5" t="str">
        <f>IF([1]Relatório!$J59="","",IF([1]Relatório!C59="","—",[1]Relatório!C59))</f>
        <v>MN22550</v>
      </c>
      <c r="D62" s="5" t="str">
        <f>IF([1]Relatório!$J59="","",TRIM([1]Relatório!D59))</f>
        <v>Arame ATC Fosfatizado</v>
      </c>
      <c r="E62" s="5" t="str">
        <f>IF([1]Relatório!$J59="","",IF([1]Relatório!E59="","—",[1]Relatório!E59))</f>
        <v>—</v>
      </c>
      <c r="F62" s="15">
        <f>IF([1]Relatório!$J59="","",[1]Relatório!F59)</f>
        <v>102</v>
      </c>
      <c r="G62" s="16" t="str">
        <f>[1]Relatório!J59</f>
        <v>Disponível</v>
      </c>
    </row>
    <row r="63" spans="1:7" x14ac:dyDescent="0.3">
      <c r="A63" s="5" t="str">
        <f>IF([1]Relatório!$J60="","",[1]Relatório!H60)</f>
        <v>ATC</v>
      </c>
      <c r="B63" s="14">
        <f>IF([1]Relatório!$J60="","",[1]Relatório!I60)</f>
        <v>1.6</v>
      </c>
      <c r="C63" s="5" t="str">
        <f>IF([1]Relatório!$J60="","",IF([1]Relatório!C60="","—",[1]Relatório!C60))</f>
        <v>PT 70A</v>
      </c>
      <c r="D63" s="5" t="str">
        <f>IF([1]Relatório!$J60="","",TRIM([1]Relatório!D60))</f>
        <v>Arame ATC Fosfatizado</v>
      </c>
      <c r="E63" s="5" t="str">
        <f>IF([1]Relatório!$J60="","",IF([1]Relatório!E60="","—",[1]Relatório!E60))</f>
        <v>—</v>
      </c>
      <c r="F63" s="15">
        <f>IF([1]Relatório!$J60="","",[1]Relatório!F60)</f>
        <v>521</v>
      </c>
      <c r="G63" s="16" t="str">
        <f>[1]Relatório!J60</f>
        <v>Disponível</v>
      </c>
    </row>
    <row r="64" spans="1:7" x14ac:dyDescent="0.3">
      <c r="A64" s="5" t="str">
        <f>IF([1]Relatório!$J61="","",[1]Relatório!H61)</f>
        <v>ATC</v>
      </c>
      <c r="B64" s="14">
        <f>IF([1]Relatório!$J61="","",[1]Relatório!I61)</f>
        <v>1.6</v>
      </c>
      <c r="C64" s="5" t="str">
        <f>IF([1]Relatório!$J61="","",IF([1]Relatório!C61="","—",[1]Relatório!C61))</f>
        <v>DIN 17223/84-B I</v>
      </c>
      <c r="D64" s="5" t="str">
        <f>IF([1]Relatório!$J61="","",TRIM([1]Relatório!D61))</f>
        <v>Arame ATC Fosfatizado</v>
      </c>
      <c r="E64" s="5" t="str">
        <f>IF([1]Relatório!$J61="","",IF([1]Relatório!E61="","—",[1]Relatório!E61))</f>
        <v>—</v>
      </c>
      <c r="F64" s="15">
        <f>IF([1]Relatório!$J61="","",[1]Relatório!F61)</f>
        <v>21.5</v>
      </c>
      <c r="G64" s="16" t="str">
        <f>[1]Relatório!J61</f>
        <v>Estoque baixo</v>
      </c>
    </row>
    <row r="65" spans="1:7" x14ac:dyDescent="0.3">
      <c r="A65" s="5" t="str">
        <f>IF([1]Relatório!$J62="","",[1]Relatório!H62)</f>
        <v>ATC</v>
      </c>
      <c r="B65" s="14">
        <f>IF([1]Relatório!$J62="","",[1]Relatório!I62)</f>
        <v>1.6</v>
      </c>
      <c r="C65" s="5" t="str">
        <f>IF([1]Relatório!$J62="","",IF([1]Relatório!C62="","—",[1]Relatório!C62))</f>
        <v>ASTM-A-227</v>
      </c>
      <c r="D65" s="5" t="str">
        <f>IF([1]Relatório!$J62="","",TRIM([1]Relatório!D62))</f>
        <v>Arame ATC Fosfatizado</v>
      </c>
      <c r="E65" s="5" t="str">
        <f>IF([1]Relatório!$J62="","",IF([1]Relatório!E62="","—",[1]Relatório!E62))</f>
        <v>—</v>
      </c>
      <c r="F65" s="15">
        <f>IF([1]Relatório!$J62="","",[1]Relatório!F62)</f>
        <v>1285</v>
      </c>
      <c r="G65" s="16" t="str">
        <f>[1]Relatório!J62</f>
        <v>Disponível</v>
      </c>
    </row>
    <row r="66" spans="1:7" x14ac:dyDescent="0.3">
      <c r="A66" s="5" t="str">
        <f>IF([1]Relatório!$J63="","",[1]Relatório!H63)</f>
        <v>ATC</v>
      </c>
      <c r="B66" s="14">
        <f>IF([1]Relatório!$J63="","",[1]Relatório!I63)</f>
        <v>1.6</v>
      </c>
      <c r="C66" s="5" t="str">
        <f>IF([1]Relatório!$J63="","",IF([1]Relatório!C63="","—",[1]Relatório!C63))</f>
        <v>EN 10270/1-SL</v>
      </c>
      <c r="D66" s="5" t="str">
        <f>IF([1]Relatório!$J63="","",TRIM([1]Relatório!D63))</f>
        <v>Arame ATC Fosfatizado</v>
      </c>
      <c r="E66" s="5" t="str">
        <f>IF([1]Relatório!$J63="","",IF([1]Relatório!E63="","—",[1]Relatório!E63))</f>
        <v>—</v>
      </c>
      <c r="F66" s="15">
        <f>IF([1]Relatório!$J63="","",[1]Relatório!F63)</f>
        <v>0</v>
      </c>
      <c r="G66" s="16" t="str">
        <f>[1]Relatório!J63</f>
        <v>Sem estoque</v>
      </c>
    </row>
    <row r="67" spans="1:7" x14ac:dyDescent="0.3">
      <c r="A67" s="5" t="str">
        <f>IF([1]Relatório!$J64="","",[1]Relatório!H64)</f>
        <v>ATC</v>
      </c>
      <c r="B67" s="14">
        <f>IF([1]Relatório!$J64="","",[1]Relatório!I64)</f>
        <v>1.6</v>
      </c>
      <c r="C67" s="5" t="str">
        <f>IF([1]Relatório!$J64="","",IF([1]Relatório!C64="","—",[1]Relatório!C64))</f>
        <v>DIN 17223/84-D I</v>
      </c>
      <c r="D67" s="5" t="str">
        <f>IF([1]Relatório!$J64="","",TRIM([1]Relatório!D64))</f>
        <v>Arame ATC Fosfatizado</v>
      </c>
      <c r="E67" s="5" t="str">
        <f>IF([1]Relatório!$J64="","",IF([1]Relatório!E64="","—",[1]Relatório!E64))</f>
        <v>—</v>
      </c>
      <c r="F67" s="15">
        <f>IF([1]Relatório!$J64="","",[1]Relatório!F64)</f>
        <v>1009</v>
      </c>
      <c r="G67" s="16" t="str">
        <f>[1]Relatório!J64</f>
        <v>Disponível</v>
      </c>
    </row>
    <row r="68" spans="1:7" x14ac:dyDescent="0.3">
      <c r="A68" s="5" t="str">
        <f>IF([1]Relatório!$J65="","",[1]Relatório!H65)</f>
        <v>ATC</v>
      </c>
      <c r="B68" s="14">
        <f>IF([1]Relatório!$J65="","",[1]Relatório!I65)</f>
        <v>1.6</v>
      </c>
      <c r="C68" s="5" t="str">
        <f>IF([1]Relatório!$J65="","",IF([1]Relatório!C65="","—",[1]Relatório!C65))</f>
        <v>PT 1057-R</v>
      </c>
      <c r="D68" s="5" t="str">
        <f>IF([1]Relatório!$J65="","",TRIM([1]Relatório!D65))</f>
        <v>Arame ATC Fosfatizado</v>
      </c>
      <c r="E68" s="5" t="str">
        <f>IF([1]Relatório!$J65="","",IF([1]Relatório!E65="","—",[1]Relatório!E65))</f>
        <v>—</v>
      </c>
      <c r="F68" s="15">
        <f>IF([1]Relatório!$J65="","",[1]Relatório!F65)</f>
        <v>7317.5</v>
      </c>
      <c r="G68" s="16" t="str">
        <f>[1]Relatório!J65</f>
        <v>Disponível</v>
      </c>
    </row>
    <row r="69" spans="1:7" x14ac:dyDescent="0.3">
      <c r="A69" s="5" t="str">
        <f>IF([1]Relatório!$J66="","",[1]Relatório!H66)</f>
        <v>ATC</v>
      </c>
      <c r="B69" s="14">
        <f>IF([1]Relatório!$J66="","",[1]Relatório!I66)</f>
        <v>1.7</v>
      </c>
      <c r="C69" s="5" t="str">
        <f>IF([1]Relatório!$J66="","",IF([1]Relatório!C66="","—",[1]Relatório!C66))</f>
        <v>PT 1045</v>
      </c>
      <c r="D69" s="5" t="str">
        <f>IF([1]Relatório!$J66="","",TRIM([1]Relatório!D66))</f>
        <v>Arame ATC Fosfatizado</v>
      </c>
      <c r="E69" s="5" t="str">
        <f>IF([1]Relatório!$J66="","",IF([1]Relatório!E66="","—",[1]Relatório!E66))</f>
        <v>—</v>
      </c>
      <c r="F69" s="15">
        <f>IF([1]Relatório!$J66="","",[1]Relatório!F66)</f>
        <v>193</v>
      </c>
      <c r="G69" s="16" t="str">
        <f>[1]Relatório!J66</f>
        <v>Disponível</v>
      </c>
    </row>
    <row r="70" spans="1:7" x14ac:dyDescent="0.3">
      <c r="A70" s="5" t="str">
        <f>IF([1]Relatório!$J67="","",[1]Relatório!H67)</f>
        <v>ATC</v>
      </c>
      <c r="B70" s="14">
        <f>IF([1]Relatório!$J67="","",[1]Relatório!I67)</f>
        <v>1.7</v>
      </c>
      <c r="C70" s="5" t="str">
        <f>IF([1]Relatório!$J67="","",IF([1]Relatório!C67="","—",[1]Relatório!C67))</f>
        <v>DIN 17223/64-B</v>
      </c>
      <c r="D70" s="5" t="str">
        <f>IF([1]Relatório!$J67="","",TRIM([1]Relatório!D67))</f>
        <v>Arame ATC Fosfatizado</v>
      </c>
      <c r="E70" s="5" t="str">
        <f>IF([1]Relatório!$J67="","",IF([1]Relatório!E67="","—",[1]Relatório!E67))</f>
        <v>—</v>
      </c>
      <c r="F70" s="15">
        <f>IF([1]Relatório!$J67="","",[1]Relatório!F67)</f>
        <v>1079.5</v>
      </c>
      <c r="G70" s="16" t="str">
        <f>[1]Relatório!J67</f>
        <v>Disponível</v>
      </c>
    </row>
    <row r="71" spans="1:7" x14ac:dyDescent="0.3">
      <c r="A71" s="5" t="str">
        <f>IF([1]Relatório!$J68="","",[1]Relatório!H68)</f>
        <v>ATC</v>
      </c>
      <c r="B71" s="14">
        <f>IF([1]Relatório!$J68="","",[1]Relatório!I68)</f>
        <v>1.7</v>
      </c>
      <c r="C71" s="5" t="str">
        <f>IF([1]Relatório!$J68="","",IF([1]Relatório!C68="","—",[1]Relatório!C68))</f>
        <v>DIN 17223/84-B</v>
      </c>
      <c r="D71" s="5" t="str">
        <f>IF([1]Relatório!$J68="","",TRIM([1]Relatório!D68))</f>
        <v>Arame ATC Fosfatizado</v>
      </c>
      <c r="E71" s="5" t="str">
        <f>IF([1]Relatório!$J68="","",IF([1]Relatório!E68="","—",[1]Relatório!E68))</f>
        <v>—</v>
      </c>
      <c r="F71" s="15">
        <f>IF([1]Relatório!$J68="","",[1]Relatório!F68)</f>
        <v>200</v>
      </c>
      <c r="G71" s="16" t="str">
        <f>[1]Relatório!J68</f>
        <v>Disponível</v>
      </c>
    </row>
    <row r="72" spans="1:7" x14ac:dyDescent="0.3">
      <c r="A72" s="5" t="str">
        <f>IF([1]Relatório!$J69="","",[1]Relatório!H69)</f>
        <v>ATC</v>
      </c>
      <c r="B72" s="14">
        <f>IF([1]Relatório!$J69="","",[1]Relatório!I69)</f>
        <v>1.7</v>
      </c>
      <c r="C72" s="5" t="str">
        <f>IF([1]Relatório!$J69="","",IF([1]Relatório!C69="","—",[1]Relatório!C69))</f>
        <v>DIN 17223/84-B I</v>
      </c>
      <c r="D72" s="5" t="str">
        <f>IF([1]Relatório!$J69="","",TRIM([1]Relatório!D69))</f>
        <v>Arame ATC Fosfatizado</v>
      </c>
      <c r="E72" s="5" t="str">
        <f>IF([1]Relatório!$J69="","",IF([1]Relatório!E69="","—",[1]Relatório!E69))</f>
        <v>—</v>
      </c>
      <c r="F72" s="15">
        <f>IF([1]Relatório!$J69="","",[1]Relatório!F69)</f>
        <v>261</v>
      </c>
      <c r="G72" s="16" t="str">
        <f>[1]Relatório!J69</f>
        <v>Disponível</v>
      </c>
    </row>
    <row r="73" spans="1:7" x14ac:dyDescent="0.3">
      <c r="A73" s="5" t="str">
        <f>IF([1]Relatório!$J70="","",[1]Relatório!H70)</f>
        <v>ATC</v>
      </c>
      <c r="B73" s="14">
        <f>IF([1]Relatório!$J70="","",[1]Relatório!I70)</f>
        <v>1.7</v>
      </c>
      <c r="C73" s="5" t="str">
        <f>IF([1]Relatório!$J70="","",IF([1]Relatório!C70="","—",[1]Relatório!C70))</f>
        <v>EN 10264-2</v>
      </c>
      <c r="D73" s="5" t="str">
        <f>IF([1]Relatório!$J70="","",TRIM([1]Relatório!D70))</f>
        <v>Arame ATC Fosfatizado</v>
      </c>
      <c r="E73" s="5" t="str">
        <f>IF([1]Relatório!$J70="","",IF([1]Relatório!E70="","—",[1]Relatório!E70))</f>
        <v>—</v>
      </c>
      <c r="F73" s="15">
        <f>IF([1]Relatório!$J70="","",[1]Relatório!F70)</f>
        <v>78</v>
      </c>
      <c r="G73" s="16" t="str">
        <f>[1]Relatório!J70</f>
        <v>Estoque baixo</v>
      </c>
    </row>
    <row r="74" spans="1:7" x14ac:dyDescent="0.3">
      <c r="A74" s="5" t="str">
        <f>IF([1]Relatório!$J71="","",[1]Relatório!H71)</f>
        <v>ATC</v>
      </c>
      <c r="B74" s="14">
        <f>IF([1]Relatório!$J71="","",[1]Relatório!I71)</f>
        <v>1.7</v>
      </c>
      <c r="C74" s="5" t="str">
        <f>IF([1]Relatório!$J71="","",IF([1]Relatório!C71="","—",[1]Relatório!C71))</f>
        <v>DIN 17223/84-D I</v>
      </c>
      <c r="D74" s="5" t="str">
        <f>IF([1]Relatório!$J71="","",TRIM([1]Relatório!D71))</f>
        <v>Arame ATC Fosfatizado</v>
      </c>
      <c r="E74" s="5" t="str">
        <f>IF([1]Relatório!$J71="","",IF([1]Relatório!E71="","—",[1]Relatório!E71))</f>
        <v>—</v>
      </c>
      <c r="F74" s="15">
        <f>IF([1]Relatório!$J71="","",[1]Relatório!F71)</f>
        <v>840.5</v>
      </c>
      <c r="G74" s="16" t="str">
        <f>[1]Relatório!J71</f>
        <v>Disponível</v>
      </c>
    </row>
    <row r="75" spans="1:7" x14ac:dyDescent="0.3">
      <c r="A75" s="5" t="str">
        <f>IF([1]Relatório!$J72="","",[1]Relatório!H72)</f>
        <v>ATC</v>
      </c>
      <c r="B75" s="14">
        <f>IF([1]Relatório!$J72="","",[1]Relatório!I72)</f>
        <v>1.8</v>
      </c>
      <c r="C75" s="5" t="str">
        <f>IF([1]Relatório!$J72="","",IF([1]Relatório!C72="","—",[1]Relatório!C72))</f>
        <v>PT 1045</v>
      </c>
      <c r="D75" s="5" t="str">
        <f>IF([1]Relatório!$J72="","",TRIM([1]Relatório!D72))</f>
        <v>Arame ATC Fosfatizado</v>
      </c>
      <c r="E75" s="5" t="str">
        <f>IF([1]Relatório!$J72="","",IF([1]Relatório!E72="","—",[1]Relatório!E72))</f>
        <v>—</v>
      </c>
      <c r="F75" s="15">
        <f>IF([1]Relatório!$J72="","",[1]Relatório!F72)</f>
        <v>1230</v>
      </c>
      <c r="G75" s="16" t="str">
        <f>[1]Relatório!J72</f>
        <v>Disponível</v>
      </c>
    </row>
    <row r="76" spans="1:7" x14ac:dyDescent="0.3">
      <c r="A76" s="5" t="str">
        <f>IF([1]Relatório!$J73="","",[1]Relatório!H73)</f>
        <v>ATC</v>
      </c>
      <c r="B76" s="14">
        <f>IF([1]Relatório!$J73="","",[1]Relatório!I73)</f>
        <v>1.8</v>
      </c>
      <c r="C76" s="5" t="str">
        <f>IF([1]Relatório!$J73="","",IF([1]Relatório!C73="","—",[1]Relatório!C73))</f>
        <v>PT 1057</v>
      </c>
      <c r="D76" s="5" t="str">
        <f>IF([1]Relatório!$J73="","",TRIM([1]Relatório!D73))</f>
        <v>Arame ATC Fosfatizado</v>
      </c>
      <c r="E76" s="5" t="str">
        <f>IF([1]Relatório!$J73="","",IF([1]Relatório!E73="","—",[1]Relatório!E73))</f>
        <v>—</v>
      </c>
      <c r="F76" s="15">
        <f>IF([1]Relatório!$J73="","",[1]Relatório!F73)</f>
        <v>2720</v>
      </c>
      <c r="G76" s="16" t="str">
        <f>[1]Relatório!J73</f>
        <v>Disponível</v>
      </c>
    </row>
    <row r="77" spans="1:7" x14ac:dyDescent="0.3">
      <c r="A77" s="5" t="str">
        <f>IF([1]Relatório!$J74="","",[1]Relatório!H74)</f>
        <v>ATC</v>
      </c>
      <c r="B77" s="14">
        <f>IF([1]Relatório!$J74="","",[1]Relatório!I74)</f>
        <v>1.8</v>
      </c>
      <c r="C77" s="5" t="str">
        <f>IF([1]Relatório!$J74="","",IF([1]Relatório!C74="","—",[1]Relatório!C74))</f>
        <v>PT 1070</v>
      </c>
      <c r="D77" s="5" t="str">
        <f>IF([1]Relatório!$J74="","",TRIM([1]Relatório!D74))</f>
        <v>Arame ATC Fosfatizado</v>
      </c>
      <c r="E77" s="5" t="str">
        <f>IF([1]Relatório!$J74="","",IF([1]Relatório!E74="","—",[1]Relatório!E74))</f>
        <v>—</v>
      </c>
      <c r="F77" s="15">
        <f>IF([1]Relatório!$J74="","",[1]Relatório!F74)</f>
        <v>2873</v>
      </c>
      <c r="G77" s="16" t="str">
        <f>[1]Relatório!J74</f>
        <v>Disponível</v>
      </c>
    </row>
    <row r="78" spans="1:7" x14ac:dyDescent="0.3">
      <c r="A78" s="5" t="str">
        <f>IF([1]Relatório!$J75="","",[1]Relatório!H75)</f>
        <v>ATC</v>
      </c>
      <c r="B78" s="14">
        <f>IF([1]Relatório!$J75="","",[1]Relatório!I75)</f>
        <v>1.8</v>
      </c>
      <c r="C78" s="5" t="str">
        <f>IF([1]Relatório!$J75="","",IF([1]Relatório!C75="","—",[1]Relatório!C75))</f>
        <v>DIN 17223/64-B</v>
      </c>
      <c r="D78" s="5" t="str">
        <f>IF([1]Relatório!$J75="","",TRIM([1]Relatório!D75))</f>
        <v>Arame ATC Fosfatizado</v>
      </c>
      <c r="E78" s="5" t="str">
        <f>IF([1]Relatório!$J75="","",IF([1]Relatório!E75="","—",[1]Relatório!E75))</f>
        <v>—</v>
      </c>
      <c r="F78" s="15">
        <f>IF([1]Relatório!$J75="","",[1]Relatório!F75)</f>
        <v>1783.5</v>
      </c>
      <c r="G78" s="16" t="str">
        <f>[1]Relatório!J75</f>
        <v>Disponível</v>
      </c>
    </row>
    <row r="79" spans="1:7" x14ac:dyDescent="0.3">
      <c r="A79" s="5" t="str">
        <f>IF([1]Relatório!$J76="","",[1]Relatório!H76)</f>
        <v>ATC</v>
      </c>
      <c r="B79" s="14">
        <f>IF([1]Relatório!$J76="","",[1]Relatório!I76)</f>
        <v>1.8</v>
      </c>
      <c r="C79" s="5" t="str">
        <f>IF([1]Relatório!$J76="","",IF([1]Relatório!C76="","—",[1]Relatório!C76))</f>
        <v>DIN 17223/64-C</v>
      </c>
      <c r="D79" s="5" t="str">
        <f>IF([1]Relatório!$J76="","",TRIM([1]Relatório!D76))</f>
        <v>Arame ATC Fosfatizado</v>
      </c>
      <c r="E79" s="5" t="str">
        <f>IF([1]Relatório!$J76="","",IF([1]Relatório!E76="","—",[1]Relatório!E76))</f>
        <v>—</v>
      </c>
      <c r="F79" s="15">
        <f>IF([1]Relatório!$J76="","",[1]Relatório!F76)</f>
        <v>633.5</v>
      </c>
      <c r="G79" s="16" t="str">
        <f>[1]Relatório!J76</f>
        <v>Disponível</v>
      </c>
    </row>
    <row r="80" spans="1:7" x14ac:dyDescent="0.3">
      <c r="A80" s="5" t="str">
        <f>IF([1]Relatório!$J77="","",[1]Relatório!H77)</f>
        <v>ATC</v>
      </c>
      <c r="B80" s="14">
        <f>IF([1]Relatório!$J77="","",[1]Relatório!I77)</f>
        <v>1.8</v>
      </c>
      <c r="C80" s="5" t="str">
        <f>IF([1]Relatório!$J77="","",IF([1]Relatório!C77="","—",[1]Relatório!C77))</f>
        <v>MN22240</v>
      </c>
      <c r="D80" s="5" t="str">
        <f>IF([1]Relatório!$J77="","",TRIM([1]Relatório!D77))</f>
        <v>Arame ATC Fosfatizado</v>
      </c>
      <c r="E80" s="5" t="str">
        <f>IF([1]Relatório!$J77="","",IF([1]Relatório!E77="","—",[1]Relatório!E77))</f>
        <v>—</v>
      </c>
      <c r="F80" s="15">
        <f>IF([1]Relatório!$J77="","",[1]Relatório!F77)</f>
        <v>290</v>
      </c>
      <c r="G80" s="16" t="str">
        <f>[1]Relatório!J77</f>
        <v>Disponível</v>
      </c>
    </row>
    <row r="81" spans="1:7" x14ac:dyDescent="0.3">
      <c r="A81" s="5" t="str">
        <f>IF([1]Relatório!$J78="","",[1]Relatório!H78)</f>
        <v>ATC</v>
      </c>
      <c r="B81" s="14">
        <f>IF([1]Relatório!$J78="","",[1]Relatório!I78)</f>
        <v>1.8</v>
      </c>
      <c r="C81" s="5" t="str">
        <f>IF([1]Relatório!$J78="","",IF([1]Relatório!C78="","—",[1]Relatório!C78))</f>
        <v>MN22550</v>
      </c>
      <c r="D81" s="5" t="str">
        <f>IF([1]Relatório!$J78="","",TRIM([1]Relatório!D78))</f>
        <v>Arame ATC Fosfatizado</v>
      </c>
      <c r="E81" s="5" t="str">
        <f>IF([1]Relatório!$J78="","",IF([1]Relatório!E78="","—",[1]Relatório!E78))</f>
        <v>—</v>
      </c>
      <c r="F81" s="15">
        <f>IF([1]Relatório!$J78="","",[1]Relatório!F78)</f>
        <v>183.5</v>
      </c>
      <c r="G81" s="16" t="str">
        <f>[1]Relatório!J78</f>
        <v>Disponível</v>
      </c>
    </row>
    <row r="82" spans="1:7" x14ac:dyDescent="0.3">
      <c r="A82" s="5" t="str">
        <f>IF([1]Relatório!$J79="","",[1]Relatório!H79)</f>
        <v>ATC</v>
      </c>
      <c r="B82" s="14">
        <f>IF([1]Relatório!$J79="","",[1]Relatório!I79)</f>
        <v>1.8</v>
      </c>
      <c r="C82" s="5" t="str">
        <f>IF([1]Relatório!$J79="","",IF([1]Relatório!C79="","—",[1]Relatório!C79))</f>
        <v>DIN 17223/84-B I</v>
      </c>
      <c r="D82" s="5" t="str">
        <f>IF([1]Relatório!$J79="","",TRIM([1]Relatório!D79))</f>
        <v>Arame ATC Fosfatizado</v>
      </c>
      <c r="E82" s="5" t="str">
        <f>IF([1]Relatório!$J79="","",IF([1]Relatório!E79="","—",[1]Relatório!E79))</f>
        <v>—</v>
      </c>
      <c r="F82" s="15">
        <f>IF([1]Relatório!$J79="","",[1]Relatório!F79)</f>
        <v>60</v>
      </c>
      <c r="G82" s="16" t="str">
        <f>[1]Relatório!J79</f>
        <v>Estoque baixo</v>
      </c>
    </row>
    <row r="83" spans="1:7" x14ac:dyDescent="0.3">
      <c r="A83" s="5" t="str">
        <f>IF([1]Relatório!$J80="","",[1]Relatório!H80)</f>
        <v>ATC</v>
      </c>
      <c r="B83" s="14">
        <f>IF([1]Relatório!$J80="","",[1]Relatório!I80)</f>
        <v>1.8</v>
      </c>
      <c r="C83" s="5" t="str">
        <f>IF([1]Relatório!$J80="","",IF([1]Relatório!C80="","—",[1]Relatório!C80))</f>
        <v>PT 1072-R</v>
      </c>
      <c r="D83" s="5" t="str">
        <f>IF([1]Relatório!$J80="","",TRIM([1]Relatório!D80))</f>
        <v>Arame ATC Fosfatizado</v>
      </c>
      <c r="E83" s="5" t="str">
        <f>IF([1]Relatório!$J80="","",IF([1]Relatório!E80="","—",[1]Relatório!E80))</f>
        <v>—</v>
      </c>
      <c r="F83" s="15">
        <f>IF([1]Relatório!$J80="","",[1]Relatório!F80)</f>
        <v>1992</v>
      </c>
      <c r="G83" s="16" t="str">
        <f>[1]Relatório!J80</f>
        <v>Disponível</v>
      </c>
    </row>
    <row r="84" spans="1:7" x14ac:dyDescent="0.3">
      <c r="A84" s="5" t="str">
        <f>IF([1]Relatório!$J81="","",[1]Relatório!H81)</f>
        <v>ATC</v>
      </c>
      <c r="B84" s="14">
        <f>IF([1]Relatório!$J81="","",[1]Relatório!I81)</f>
        <v>1.9</v>
      </c>
      <c r="C84" s="5" t="str">
        <f>IF([1]Relatório!$J81="","",IF([1]Relatório!C81="","—",[1]Relatório!C81))</f>
        <v>DIN 17223/64-B</v>
      </c>
      <c r="D84" s="5" t="str">
        <f>IF([1]Relatório!$J81="","",TRIM([1]Relatório!D81))</f>
        <v>Arame ATC Fosfatizado</v>
      </c>
      <c r="E84" s="5" t="str">
        <f>IF([1]Relatório!$J81="","",IF([1]Relatório!E81="","—",[1]Relatório!E81))</f>
        <v>—</v>
      </c>
      <c r="F84" s="15">
        <f>IF([1]Relatório!$J81="","",[1]Relatório!F81)</f>
        <v>507.5</v>
      </c>
      <c r="G84" s="16" t="str">
        <f>[1]Relatório!J81</f>
        <v>Disponível</v>
      </c>
    </row>
    <row r="85" spans="1:7" x14ac:dyDescent="0.3">
      <c r="A85" s="5" t="str">
        <f>IF([1]Relatório!$J82="","",[1]Relatório!H82)</f>
        <v>ATC</v>
      </c>
      <c r="B85" s="14">
        <f>IF([1]Relatório!$J82="","",[1]Relatório!I82)</f>
        <v>1.9</v>
      </c>
      <c r="C85" s="5" t="str">
        <f>IF([1]Relatório!$J82="","",IF([1]Relatório!C82="","—",[1]Relatório!C82))</f>
        <v>DIN 17223/64-C</v>
      </c>
      <c r="D85" s="5" t="str">
        <f>IF([1]Relatório!$J82="","",TRIM([1]Relatório!D82))</f>
        <v>Arame ATC Fosfatizado</v>
      </c>
      <c r="E85" s="5" t="str">
        <f>IF([1]Relatório!$J82="","",IF([1]Relatório!E82="","—",[1]Relatório!E82))</f>
        <v>—</v>
      </c>
      <c r="F85" s="15">
        <f>IF([1]Relatório!$J82="","",[1]Relatório!F82)</f>
        <v>298</v>
      </c>
      <c r="G85" s="16" t="str">
        <f>[1]Relatório!J82</f>
        <v>Disponível</v>
      </c>
    </row>
    <row r="86" spans="1:7" x14ac:dyDescent="0.3">
      <c r="A86" s="5" t="str">
        <f>IF([1]Relatório!$J83="","",[1]Relatório!H83)</f>
        <v>ATC</v>
      </c>
      <c r="B86" s="14">
        <f>IF([1]Relatório!$J83="","",[1]Relatório!I83)</f>
        <v>2</v>
      </c>
      <c r="C86" s="5" t="str">
        <f>IF([1]Relatório!$J83="","",IF([1]Relatório!C83="","—",[1]Relatório!C83))</f>
        <v>PT 1045</v>
      </c>
      <c r="D86" s="5" t="str">
        <f>IF([1]Relatório!$J83="","",TRIM([1]Relatório!D83))</f>
        <v>Arame ATC Fosfatizado</v>
      </c>
      <c r="E86" s="5" t="str">
        <f>IF([1]Relatório!$J83="","",IF([1]Relatório!E83="","—",[1]Relatório!E83))</f>
        <v>—</v>
      </c>
      <c r="F86" s="15">
        <f>IF([1]Relatório!$J83="","",[1]Relatório!F83)</f>
        <v>1162.5</v>
      </c>
      <c r="G86" s="16" t="str">
        <f>[1]Relatório!J83</f>
        <v>Disponível</v>
      </c>
    </row>
    <row r="87" spans="1:7" x14ac:dyDescent="0.3">
      <c r="A87" s="5" t="str">
        <f>IF([1]Relatório!$J84="","",[1]Relatório!H84)</f>
        <v>ATC</v>
      </c>
      <c r="B87" s="14">
        <f>IF([1]Relatório!$J84="","",[1]Relatório!I84)</f>
        <v>2</v>
      </c>
      <c r="C87" s="5" t="str">
        <f>IF([1]Relatório!$J84="","",IF([1]Relatório!C84="","—",[1]Relatório!C84))</f>
        <v>PT 1057</v>
      </c>
      <c r="D87" s="5" t="str">
        <f>IF([1]Relatório!$J84="","",TRIM([1]Relatório!D84))</f>
        <v>Arame ATC Fosfatizado</v>
      </c>
      <c r="E87" s="5" t="str">
        <f>IF([1]Relatório!$J84="","",IF([1]Relatório!E84="","—",[1]Relatório!E84))</f>
        <v>—</v>
      </c>
      <c r="F87" s="15">
        <f>IF([1]Relatório!$J84="","",[1]Relatório!F84)</f>
        <v>4750.6000000000004</v>
      </c>
      <c r="G87" s="16" t="str">
        <f>[1]Relatório!J84</f>
        <v>Disponível</v>
      </c>
    </row>
    <row r="88" spans="1:7" x14ac:dyDescent="0.3">
      <c r="A88" s="5" t="str">
        <f>IF([1]Relatório!$J85="","",[1]Relatório!H85)</f>
        <v>ATC</v>
      </c>
      <c r="B88" s="14">
        <f>IF([1]Relatório!$J85="","",[1]Relatório!I85)</f>
        <v>2</v>
      </c>
      <c r="C88" s="5" t="str">
        <f>IF([1]Relatório!$J85="","",IF([1]Relatório!C85="","—",[1]Relatório!C85))</f>
        <v>PT 1070</v>
      </c>
      <c r="D88" s="5" t="str">
        <f>IF([1]Relatório!$J85="","",TRIM([1]Relatório!D85))</f>
        <v>Arame ATC Fosfatizado</v>
      </c>
      <c r="E88" s="5" t="str">
        <f>IF([1]Relatório!$J85="","",IF([1]Relatório!E85="","—",[1]Relatório!E85))</f>
        <v>—</v>
      </c>
      <c r="F88" s="15">
        <f>IF([1]Relatório!$J85="","",[1]Relatório!F85)</f>
        <v>2843.5</v>
      </c>
      <c r="G88" s="16" t="str">
        <f>[1]Relatório!J85</f>
        <v>Disponível</v>
      </c>
    </row>
    <row r="89" spans="1:7" x14ac:dyDescent="0.3">
      <c r="A89" s="5" t="str">
        <f>IF([1]Relatório!$J86="","",[1]Relatório!H86)</f>
        <v>ATC</v>
      </c>
      <c r="B89" s="14">
        <f>IF([1]Relatório!$J86="","",[1]Relatório!I86)</f>
        <v>2</v>
      </c>
      <c r="C89" s="5" t="str">
        <f>IF([1]Relatório!$J86="","",IF([1]Relatório!C86="","—",[1]Relatório!C86))</f>
        <v>DIN 17223/84-B</v>
      </c>
      <c r="D89" s="5" t="str">
        <f>IF([1]Relatório!$J86="","",TRIM([1]Relatório!D86))</f>
        <v>Arame ATC Fosfatizado</v>
      </c>
      <c r="E89" s="5" t="str">
        <f>IF([1]Relatório!$J86="","",IF([1]Relatório!E86="","—",[1]Relatório!E86))</f>
        <v>—</v>
      </c>
      <c r="F89" s="15">
        <f>IF([1]Relatório!$J86="","",[1]Relatório!F86)</f>
        <v>3657</v>
      </c>
      <c r="G89" s="16" t="str">
        <f>[1]Relatório!J86</f>
        <v>Disponível</v>
      </c>
    </row>
    <row r="90" spans="1:7" x14ac:dyDescent="0.3">
      <c r="A90" s="5" t="str">
        <f>IF([1]Relatório!$J87="","",[1]Relatório!H87)</f>
        <v>ATC</v>
      </c>
      <c r="B90" s="14">
        <f>IF([1]Relatório!$J87="","",[1]Relatório!I87)</f>
        <v>2</v>
      </c>
      <c r="C90" s="5" t="str">
        <f>IF([1]Relatório!$J87="","",IF([1]Relatório!C87="","—",[1]Relatório!C87))</f>
        <v>DIN 17223/84-C</v>
      </c>
      <c r="D90" s="5" t="str">
        <f>IF([1]Relatório!$J87="","",TRIM([1]Relatório!D87))</f>
        <v>Arame ATC Fosfatizado</v>
      </c>
      <c r="E90" s="5" t="str">
        <f>IF([1]Relatório!$J87="","",IF([1]Relatório!E87="","—",[1]Relatório!E87))</f>
        <v>—</v>
      </c>
      <c r="F90" s="15">
        <f>IF([1]Relatório!$J87="","",[1]Relatório!F87)</f>
        <v>2005</v>
      </c>
      <c r="G90" s="16" t="str">
        <f>[1]Relatório!J87</f>
        <v>Disponível</v>
      </c>
    </row>
    <row r="91" spans="1:7" x14ac:dyDescent="0.3">
      <c r="A91" s="5" t="str">
        <f>IF([1]Relatório!$J88="","",[1]Relatório!H88)</f>
        <v>ATC</v>
      </c>
      <c r="B91" s="14">
        <f>IF([1]Relatório!$J88="","",[1]Relatório!I88)</f>
        <v>2</v>
      </c>
      <c r="C91" s="5" t="str">
        <f>IF([1]Relatório!$J88="","",IF([1]Relatório!C88="","—",[1]Relatório!C88))</f>
        <v>MN22240</v>
      </c>
      <c r="D91" s="5" t="str">
        <f>IF([1]Relatório!$J88="","",TRIM([1]Relatório!D88))</f>
        <v>Arame ATC Fosfatizado</v>
      </c>
      <c r="E91" s="5" t="str">
        <f>IF([1]Relatório!$J88="","",IF([1]Relatório!E88="","—",[1]Relatório!E88))</f>
        <v>—</v>
      </c>
      <c r="F91" s="15">
        <f>IF([1]Relatório!$J88="","",[1]Relatório!F88)</f>
        <v>83</v>
      </c>
      <c r="G91" s="16" t="str">
        <f>[1]Relatório!J88</f>
        <v>Estoque baixo</v>
      </c>
    </row>
    <row r="92" spans="1:7" x14ac:dyDescent="0.3">
      <c r="A92" s="5" t="str">
        <f>IF([1]Relatório!$J89="","",[1]Relatório!H89)</f>
        <v>ATC</v>
      </c>
      <c r="B92" s="14">
        <f>IF([1]Relatório!$J89="","",[1]Relatório!I89)</f>
        <v>2</v>
      </c>
      <c r="C92" s="5" t="str">
        <f>IF([1]Relatório!$J89="","",IF([1]Relatório!C89="","—",[1]Relatório!C89))</f>
        <v>PT 70A</v>
      </c>
      <c r="D92" s="5" t="str">
        <f>IF([1]Relatório!$J89="","",TRIM([1]Relatório!D89))</f>
        <v>Arame ATC Fosfatizado</v>
      </c>
      <c r="E92" s="5" t="str">
        <f>IF([1]Relatório!$J89="","",IF([1]Relatório!E89="","—",[1]Relatório!E89))</f>
        <v>—</v>
      </c>
      <c r="F92" s="15">
        <f>IF([1]Relatório!$J89="","",[1]Relatório!F89)</f>
        <v>3804.5</v>
      </c>
      <c r="G92" s="16" t="str">
        <f>[1]Relatório!J89</f>
        <v>Disponível</v>
      </c>
    </row>
    <row r="93" spans="1:7" x14ac:dyDescent="0.3">
      <c r="A93" s="5" t="str">
        <f>IF([1]Relatório!$J90="","",[1]Relatório!H90)</f>
        <v>ATC</v>
      </c>
      <c r="B93" s="14">
        <f>IF([1]Relatório!$J90="","",[1]Relatório!I90)</f>
        <v>2</v>
      </c>
      <c r="C93" s="5" t="str">
        <f>IF([1]Relatório!$J90="","",IF([1]Relatório!C90="","—",[1]Relatório!C90))</f>
        <v>DIN 17223/84-B I</v>
      </c>
      <c r="D93" s="5" t="str">
        <f>IF([1]Relatório!$J90="","",TRIM([1]Relatório!D90))</f>
        <v>Arame ATC Fosfatizado</v>
      </c>
      <c r="E93" s="5" t="str">
        <f>IF([1]Relatório!$J90="","",IF([1]Relatório!E90="","—",[1]Relatório!E90))</f>
        <v>—</v>
      </c>
      <c r="F93" s="15">
        <f>IF([1]Relatório!$J90="","",[1]Relatório!F90)</f>
        <v>1624</v>
      </c>
      <c r="G93" s="16" t="str">
        <f>[1]Relatório!J90</f>
        <v>Disponível</v>
      </c>
    </row>
    <row r="94" spans="1:7" x14ac:dyDescent="0.3">
      <c r="A94" s="5" t="str">
        <f>IF([1]Relatório!$J91="","",[1]Relatório!H91)</f>
        <v>ATC</v>
      </c>
      <c r="B94" s="14">
        <f>IF([1]Relatório!$J91="","",[1]Relatório!I91)</f>
        <v>2</v>
      </c>
      <c r="C94" s="5" t="str">
        <f>IF([1]Relatório!$J91="","",IF([1]Relatório!C91="","—",[1]Relatório!C91))</f>
        <v>DIN 17223/84-C I</v>
      </c>
      <c r="D94" s="5" t="str">
        <f>IF([1]Relatório!$J91="","",TRIM([1]Relatório!D91))</f>
        <v>Arame ATC Fosfatizado</v>
      </c>
      <c r="E94" s="5" t="str">
        <f>IF([1]Relatório!$J91="","",IF([1]Relatório!E91="","—",[1]Relatório!E91))</f>
        <v>—</v>
      </c>
      <c r="F94" s="15">
        <f>IF([1]Relatório!$J91="","",[1]Relatório!F91)</f>
        <v>64</v>
      </c>
      <c r="G94" s="16" t="str">
        <f>[1]Relatório!J91</f>
        <v>Estoque baixo</v>
      </c>
    </row>
    <row r="95" spans="1:7" x14ac:dyDescent="0.3">
      <c r="A95" s="5" t="str">
        <f>IF([1]Relatório!$J92="","",[1]Relatório!H92)</f>
        <v>ATC</v>
      </c>
      <c r="B95" s="14">
        <f>IF([1]Relatório!$J92="","",[1]Relatório!I92)</f>
        <v>2.1</v>
      </c>
      <c r="C95" s="5" t="str">
        <f>IF([1]Relatório!$J92="","",IF([1]Relatório!C92="","—",[1]Relatório!C92))</f>
        <v>DIN 17223/84-B</v>
      </c>
      <c r="D95" s="5" t="str">
        <f>IF([1]Relatório!$J92="","",TRIM([1]Relatório!D92))</f>
        <v>Arame ATC Fosfatizado</v>
      </c>
      <c r="E95" s="5" t="str">
        <f>IF([1]Relatório!$J92="","",IF([1]Relatório!E92="","—",[1]Relatório!E92))</f>
        <v>—</v>
      </c>
      <c r="F95" s="15">
        <f>IF([1]Relatório!$J92="","",[1]Relatório!F92)</f>
        <v>1691</v>
      </c>
      <c r="G95" s="16" t="str">
        <f>[1]Relatório!J92</f>
        <v>Disponível</v>
      </c>
    </row>
    <row r="96" spans="1:7" x14ac:dyDescent="0.3">
      <c r="A96" s="5" t="str">
        <f>IF([1]Relatório!$J93="","",[1]Relatório!H93)</f>
        <v>ATC</v>
      </c>
      <c r="B96" s="14">
        <f>IF([1]Relatório!$J93="","",[1]Relatório!I93)</f>
        <v>2.1</v>
      </c>
      <c r="C96" s="5" t="str">
        <f>IF([1]Relatório!$J93="","",IF([1]Relatório!C93="","—",[1]Relatório!C93))</f>
        <v>DIN 17223/84-C</v>
      </c>
      <c r="D96" s="5" t="str">
        <f>IF([1]Relatório!$J93="","",TRIM([1]Relatório!D93))</f>
        <v>Arame ATC Fosfatizado</v>
      </c>
      <c r="E96" s="5" t="str">
        <f>IF([1]Relatório!$J93="","",IF([1]Relatório!E93="","—",[1]Relatório!E93))</f>
        <v>—</v>
      </c>
      <c r="F96" s="15">
        <f>IF([1]Relatório!$J93="","",[1]Relatório!F93)</f>
        <v>1320</v>
      </c>
      <c r="G96" s="16" t="str">
        <f>[1]Relatório!J93</f>
        <v>Disponível</v>
      </c>
    </row>
    <row r="97" spans="1:7" x14ac:dyDescent="0.3">
      <c r="A97" s="5" t="str">
        <f>IF([1]Relatório!$J94="","",[1]Relatório!H94)</f>
        <v>ATC</v>
      </c>
      <c r="B97" s="14">
        <f>IF([1]Relatório!$J94="","",[1]Relatório!I94)</f>
        <v>2.1</v>
      </c>
      <c r="C97" s="5" t="str">
        <f>IF([1]Relatório!$J94="","",IF([1]Relatório!C94="","—",[1]Relatório!C94))</f>
        <v>MN22240</v>
      </c>
      <c r="D97" s="5" t="str">
        <f>IF([1]Relatório!$J94="","",TRIM([1]Relatório!D94))</f>
        <v>Arame ATC Fosfatizado</v>
      </c>
      <c r="E97" s="5" t="str">
        <f>IF([1]Relatório!$J94="","",IF([1]Relatório!E94="","—",[1]Relatório!E94))</f>
        <v>—</v>
      </c>
      <c r="F97" s="15">
        <f>IF([1]Relatório!$J94="","",[1]Relatório!F94)</f>
        <v>637</v>
      </c>
      <c r="G97" s="16" t="str">
        <f>[1]Relatório!J94</f>
        <v>Disponível</v>
      </c>
    </row>
    <row r="98" spans="1:7" x14ac:dyDescent="0.3">
      <c r="A98" s="5" t="str">
        <f>IF([1]Relatório!$J95="","",[1]Relatório!H95)</f>
        <v>ATC</v>
      </c>
      <c r="B98" s="14">
        <f>IF([1]Relatório!$J95="","",[1]Relatório!I95)</f>
        <v>2.1</v>
      </c>
      <c r="C98" s="5" t="str">
        <f>IF([1]Relatório!$J95="","",IF([1]Relatório!C95="","—",[1]Relatório!C95))</f>
        <v>EN 10270/1-SH</v>
      </c>
      <c r="D98" s="5" t="str">
        <f>IF([1]Relatório!$J95="","",TRIM([1]Relatório!D95))</f>
        <v>Arame ATC Fosfatizado</v>
      </c>
      <c r="E98" s="5" t="str">
        <f>IF([1]Relatório!$J95="","",IF([1]Relatório!E95="","—",[1]Relatório!E95))</f>
        <v>—</v>
      </c>
      <c r="F98" s="15">
        <f>IF([1]Relatório!$J95="","",[1]Relatório!F95)</f>
        <v>726.5</v>
      </c>
      <c r="G98" s="16" t="str">
        <f>[1]Relatório!J95</f>
        <v>Disponível</v>
      </c>
    </row>
    <row r="99" spans="1:7" x14ac:dyDescent="0.3">
      <c r="A99" s="5" t="str">
        <f>IF([1]Relatório!$J96="","",[1]Relatório!H96)</f>
        <v>ATC</v>
      </c>
      <c r="B99" s="14">
        <f>IF([1]Relatório!$J96="","",[1]Relatório!I96)</f>
        <v>2.1</v>
      </c>
      <c r="C99" s="5" t="str">
        <f>IF([1]Relatório!$J96="","",IF([1]Relatório!C96="","—",[1]Relatório!C96))</f>
        <v>DIN 17223/84-C I</v>
      </c>
      <c r="D99" s="5" t="str">
        <f>IF([1]Relatório!$J96="","",TRIM([1]Relatório!D96))</f>
        <v>Arame ATC Fosfatizado</v>
      </c>
      <c r="E99" s="5" t="str">
        <f>IF([1]Relatório!$J96="","",IF([1]Relatório!E96="","—",[1]Relatório!E96))</f>
        <v>—</v>
      </c>
      <c r="F99" s="15">
        <f>IF([1]Relatório!$J96="","",[1]Relatório!F96)</f>
        <v>407</v>
      </c>
      <c r="G99" s="16" t="str">
        <f>[1]Relatório!J96</f>
        <v>Disponível</v>
      </c>
    </row>
    <row r="100" spans="1:7" x14ac:dyDescent="0.3">
      <c r="A100" s="5" t="str">
        <f>IF([1]Relatório!$J97="","",[1]Relatório!H97)</f>
        <v>ATC</v>
      </c>
      <c r="B100" s="14">
        <f>IF([1]Relatório!$J97="","",[1]Relatório!I97)</f>
        <v>2.2000000000000002</v>
      </c>
      <c r="C100" s="5" t="str">
        <f>IF([1]Relatório!$J97="","",IF([1]Relatório!C97="","—",[1]Relatório!C97))</f>
        <v>PT 1070</v>
      </c>
      <c r="D100" s="5" t="str">
        <f>IF([1]Relatório!$J97="","",TRIM([1]Relatório!D97))</f>
        <v>Arame ATC Fosfatizado</v>
      </c>
      <c r="E100" s="5" t="str">
        <f>IF([1]Relatório!$J97="","",IF([1]Relatório!E97="","—",[1]Relatório!E97))</f>
        <v>—</v>
      </c>
      <c r="F100" s="15">
        <f>IF([1]Relatório!$J97="","",[1]Relatório!F97)</f>
        <v>1964.7</v>
      </c>
      <c r="G100" s="16" t="str">
        <f>[1]Relatório!J97</f>
        <v>Disponível</v>
      </c>
    </row>
    <row r="101" spans="1:7" x14ac:dyDescent="0.3">
      <c r="A101" s="5" t="str">
        <f>IF([1]Relatório!$J98="","",[1]Relatório!H98)</f>
        <v>ATC</v>
      </c>
      <c r="B101" s="14">
        <f>IF([1]Relatório!$J98="","",[1]Relatório!I98)</f>
        <v>2.2000000000000002</v>
      </c>
      <c r="C101" s="5" t="str">
        <f>IF([1]Relatório!$J98="","",IF([1]Relatório!C98="","—",[1]Relatório!C98))</f>
        <v>DIN 17223/84-B</v>
      </c>
      <c r="D101" s="5" t="str">
        <f>IF([1]Relatório!$J98="","",TRIM([1]Relatório!D98))</f>
        <v>Arame ATC Fosfatizado</v>
      </c>
      <c r="E101" s="5" t="str">
        <f>IF([1]Relatório!$J98="","",IF([1]Relatório!E98="","—",[1]Relatório!E98))</f>
        <v>—</v>
      </c>
      <c r="F101" s="15">
        <f>IF([1]Relatório!$J98="","",[1]Relatório!F98)</f>
        <v>1244.3</v>
      </c>
      <c r="G101" s="16" t="str">
        <f>[1]Relatório!J98</f>
        <v>Disponível</v>
      </c>
    </row>
    <row r="102" spans="1:7" x14ac:dyDescent="0.3">
      <c r="A102" s="5" t="str">
        <f>IF([1]Relatório!$J99="","",[1]Relatório!H99)</f>
        <v>ATC</v>
      </c>
      <c r="B102" s="14">
        <f>IF([1]Relatório!$J99="","",[1]Relatório!I99)</f>
        <v>2.2000000000000002</v>
      </c>
      <c r="C102" s="5" t="str">
        <f>IF([1]Relatório!$J99="","",IF([1]Relatório!C99="","—",[1]Relatório!C99))</f>
        <v>DIN 17223/84-C</v>
      </c>
      <c r="D102" s="5" t="str">
        <f>IF([1]Relatório!$J99="","",TRIM([1]Relatório!D99))</f>
        <v>Arame ATC Fosfatizado</v>
      </c>
      <c r="E102" s="5" t="str">
        <f>IF([1]Relatório!$J99="","",IF([1]Relatório!E99="","—",[1]Relatório!E99))</f>
        <v>—</v>
      </c>
      <c r="F102" s="15">
        <f>IF([1]Relatório!$J99="","",[1]Relatório!F99)</f>
        <v>1154</v>
      </c>
      <c r="G102" s="16" t="str">
        <f>[1]Relatório!J99</f>
        <v>Disponível</v>
      </c>
    </row>
    <row r="103" spans="1:7" x14ac:dyDescent="0.3">
      <c r="A103" s="5" t="str">
        <f>IF([1]Relatório!$J100="","",[1]Relatório!H100)</f>
        <v>ATC</v>
      </c>
      <c r="B103" s="14">
        <f>IF([1]Relatório!$J100="","",[1]Relatório!I100)</f>
        <v>2.2000000000000002</v>
      </c>
      <c r="C103" s="5" t="str">
        <f>IF([1]Relatório!$J100="","",IF([1]Relatório!C100="","—",[1]Relatório!C100))</f>
        <v>DIN 17223/84-C I</v>
      </c>
      <c r="D103" s="5" t="str">
        <f>IF([1]Relatório!$J100="","",TRIM([1]Relatório!D100))</f>
        <v>Arame ATC Fosfatizado</v>
      </c>
      <c r="E103" s="5" t="str">
        <f>IF([1]Relatório!$J100="","",IF([1]Relatório!E100="","—",[1]Relatório!E100))</f>
        <v>—</v>
      </c>
      <c r="F103" s="15">
        <f>IF([1]Relatório!$J100="","",[1]Relatório!F100)</f>
        <v>1121.5</v>
      </c>
      <c r="G103" s="16" t="str">
        <f>[1]Relatório!J100</f>
        <v>Disponível</v>
      </c>
    </row>
    <row r="104" spans="1:7" x14ac:dyDescent="0.3">
      <c r="A104" s="5" t="str">
        <f>IF([1]Relatório!$J101="","",[1]Relatório!H101)</f>
        <v>ATC</v>
      </c>
      <c r="B104" s="14">
        <f>IF([1]Relatório!$J101="","",[1]Relatório!I101)</f>
        <v>2.2999999999999998</v>
      </c>
      <c r="C104" s="5" t="str">
        <f>IF([1]Relatório!$J101="","",IF([1]Relatório!C101="","—",[1]Relatório!C101))</f>
        <v>DIN 17223/84-B</v>
      </c>
      <c r="D104" s="5" t="str">
        <f>IF([1]Relatório!$J101="","",TRIM([1]Relatório!D101))</f>
        <v>Arame ATC Fosfatizado</v>
      </c>
      <c r="E104" s="5" t="str">
        <f>IF([1]Relatório!$J101="","",IF([1]Relatório!E101="","—",[1]Relatório!E101))</f>
        <v>—</v>
      </c>
      <c r="F104" s="15">
        <f>IF([1]Relatório!$J101="","",[1]Relatório!F101)</f>
        <v>2400.5</v>
      </c>
      <c r="G104" s="16" t="str">
        <f>[1]Relatório!J101</f>
        <v>Disponível</v>
      </c>
    </row>
    <row r="105" spans="1:7" x14ac:dyDescent="0.3">
      <c r="A105" s="5" t="str">
        <f>IF([1]Relatório!$J102="","",[1]Relatório!H102)</f>
        <v>ATC</v>
      </c>
      <c r="B105" s="14">
        <f>IF([1]Relatório!$J102="","",[1]Relatório!I102)</f>
        <v>2.2999999999999998</v>
      </c>
      <c r="C105" s="5" t="str">
        <f>IF([1]Relatório!$J102="","",IF([1]Relatório!C102="","—",[1]Relatório!C102))</f>
        <v>DIN 17223/84-C</v>
      </c>
      <c r="D105" s="5" t="str">
        <f>IF([1]Relatório!$J102="","",TRIM([1]Relatório!D102))</f>
        <v>Arame ATC Fosfatizado</v>
      </c>
      <c r="E105" s="5" t="str">
        <f>IF([1]Relatório!$J102="","",IF([1]Relatório!E102="","—",[1]Relatório!E102))</f>
        <v>—</v>
      </c>
      <c r="F105" s="15">
        <f>IF([1]Relatório!$J102="","",[1]Relatório!F102)</f>
        <v>9950</v>
      </c>
      <c r="G105" s="16" t="str">
        <f>[1]Relatório!J102</f>
        <v>Disponível</v>
      </c>
    </row>
    <row r="106" spans="1:7" x14ac:dyDescent="0.3">
      <c r="A106" s="5" t="str">
        <f>IF([1]Relatório!$J103="","",[1]Relatório!H103)</f>
        <v>ATC</v>
      </c>
      <c r="B106" s="14">
        <f>IF([1]Relatório!$J103="","",[1]Relatório!I103)</f>
        <v>2.2999999999999998</v>
      </c>
      <c r="C106" s="5" t="str">
        <f>IF([1]Relatório!$J103="","",IF([1]Relatório!C103="","—",[1]Relatório!C103))</f>
        <v>PT 70A</v>
      </c>
      <c r="D106" s="5" t="str">
        <f>IF([1]Relatório!$J103="","",TRIM([1]Relatório!D103))</f>
        <v>Arame ATC Fosfatizado</v>
      </c>
      <c r="E106" s="5" t="str">
        <f>IF([1]Relatório!$J103="","",IF([1]Relatório!E103="","—",[1]Relatório!E103))</f>
        <v>—</v>
      </c>
      <c r="F106" s="15">
        <f>IF([1]Relatório!$J103="","",[1]Relatório!F103)</f>
        <v>602.4</v>
      </c>
      <c r="G106" s="16" t="str">
        <f>[1]Relatório!J103</f>
        <v>Disponível</v>
      </c>
    </row>
    <row r="107" spans="1:7" x14ac:dyDescent="0.3">
      <c r="A107" s="5" t="str">
        <f>IF([1]Relatório!$J104="","",[1]Relatório!H104)</f>
        <v>ATC</v>
      </c>
      <c r="B107" s="14">
        <f>IF([1]Relatório!$J104="","",[1]Relatório!I104)</f>
        <v>2.2999999999999998</v>
      </c>
      <c r="C107" s="5" t="str">
        <f>IF([1]Relatório!$J104="","",IF([1]Relatório!C104="","—",[1]Relatório!C104))</f>
        <v>EN 10270/1-SH</v>
      </c>
      <c r="D107" s="5" t="str">
        <f>IF([1]Relatório!$J104="","",TRIM([1]Relatório!D104))</f>
        <v>Arame ATC Fosfatizado</v>
      </c>
      <c r="E107" s="5" t="str">
        <f>IF([1]Relatório!$J104="","",IF([1]Relatório!E104="","—",[1]Relatório!E104))</f>
        <v>—</v>
      </c>
      <c r="F107" s="15">
        <f>IF([1]Relatório!$J104="","",[1]Relatório!F104)</f>
        <v>686</v>
      </c>
      <c r="G107" s="16" t="str">
        <f>[1]Relatório!J104</f>
        <v>Disponível</v>
      </c>
    </row>
    <row r="108" spans="1:7" x14ac:dyDescent="0.3">
      <c r="A108" s="5" t="str">
        <f>IF([1]Relatório!$J105="","",[1]Relatório!H105)</f>
        <v>ATC</v>
      </c>
      <c r="B108" s="14">
        <f>IF([1]Relatório!$J105="","",[1]Relatório!I105)</f>
        <v>2.4</v>
      </c>
      <c r="C108" s="5" t="str">
        <f>IF([1]Relatório!$J105="","",IF([1]Relatório!C105="","—",[1]Relatório!C105))</f>
        <v>PT 1070</v>
      </c>
      <c r="D108" s="5" t="str">
        <f>IF([1]Relatório!$J105="","",TRIM([1]Relatório!D105))</f>
        <v>Arame ATC Fosfatizado</v>
      </c>
      <c r="E108" s="5" t="str">
        <f>IF([1]Relatório!$J105="","",IF([1]Relatório!E105="","—",[1]Relatório!E105))</f>
        <v>—</v>
      </c>
      <c r="F108" s="15">
        <f>IF([1]Relatório!$J105="","",[1]Relatório!F105)</f>
        <v>4247.5</v>
      </c>
      <c r="G108" s="16" t="str">
        <f>[1]Relatório!J105</f>
        <v>Disponível</v>
      </c>
    </row>
    <row r="109" spans="1:7" x14ac:dyDescent="0.3">
      <c r="A109" s="5" t="str">
        <f>IF([1]Relatório!$J106="","",[1]Relatório!H106)</f>
        <v>ATC</v>
      </c>
      <c r="B109" s="14">
        <f>IF([1]Relatório!$J106="","",[1]Relatório!I106)</f>
        <v>2.4</v>
      </c>
      <c r="C109" s="5" t="str">
        <f>IF([1]Relatório!$J106="","",IF([1]Relatório!C106="","—",[1]Relatório!C106))</f>
        <v>DIN 17223/84-C</v>
      </c>
      <c r="D109" s="5" t="str">
        <f>IF([1]Relatório!$J106="","",TRIM([1]Relatório!D106))</f>
        <v>Arame ATC Fosfatizado</v>
      </c>
      <c r="E109" s="5" t="str">
        <f>IF([1]Relatório!$J106="","",IF([1]Relatório!E106="","—",[1]Relatório!E106))</f>
        <v>—</v>
      </c>
      <c r="F109" s="15">
        <f>IF([1]Relatório!$J106="","",[1]Relatório!F106)</f>
        <v>638.5</v>
      </c>
      <c r="G109" s="16" t="str">
        <f>[1]Relatório!J106</f>
        <v>Disponível</v>
      </c>
    </row>
    <row r="110" spans="1:7" x14ac:dyDescent="0.3">
      <c r="A110" s="5" t="str">
        <f>IF([1]Relatório!$J107="","",[1]Relatório!H107)</f>
        <v>ATC</v>
      </c>
      <c r="B110" s="14">
        <f>IF([1]Relatório!$J107="","",[1]Relatório!I107)</f>
        <v>2.4</v>
      </c>
      <c r="C110" s="5" t="str">
        <f>IF([1]Relatório!$J107="","",IF([1]Relatório!C107="","—",[1]Relatório!C107))</f>
        <v>DIN 17223/84-C I</v>
      </c>
      <c r="D110" s="5" t="str">
        <f>IF([1]Relatório!$J107="","",TRIM([1]Relatório!D107))</f>
        <v>Arame ATC Fosfatizado</v>
      </c>
      <c r="E110" s="5" t="str">
        <f>IF([1]Relatório!$J107="","",IF([1]Relatório!E107="","—",[1]Relatório!E107))</f>
        <v>—</v>
      </c>
      <c r="F110" s="15">
        <f>IF([1]Relatório!$J107="","",[1]Relatório!F107)</f>
        <v>1215.5</v>
      </c>
      <c r="G110" s="16" t="str">
        <f>[1]Relatório!J107</f>
        <v>Disponível</v>
      </c>
    </row>
    <row r="111" spans="1:7" x14ac:dyDescent="0.3">
      <c r="A111" s="5" t="str">
        <f>IF([1]Relatório!$J108="","",[1]Relatório!H108)</f>
        <v>ATC</v>
      </c>
      <c r="B111" s="14">
        <f>IF([1]Relatório!$J108="","",[1]Relatório!I108)</f>
        <v>2.5</v>
      </c>
      <c r="C111" s="5" t="str">
        <f>IF([1]Relatório!$J108="","",IF([1]Relatório!C108="","—",[1]Relatório!C108))</f>
        <v>PT 1070</v>
      </c>
      <c r="D111" s="5" t="str">
        <f>IF([1]Relatório!$J108="","",TRIM([1]Relatório!D108))</f>
        <v>Arame ATC Fosfatizado</v>
      </c>
      <c r="E111" s="5" t="str">
        <f>IF([1]Relatório!$J108="","",IF([1]Relatório!E108="","—",[1]Relatório!E108))</f>
        <v>—</v>
      </c>
      <c r="F111" s="15">
        <f>IF([1]Relatório!$J108="","",[1]Relatório!F108)</f>
        <v>4178.5</v>
      </c>
      <c r="G111" s="16" t="str">
        <f>[1]Relatório!J108</f>
        <v>Disponível</v>
      </c>
    </row>
    <row r="112" spans="1:7" x14ac:dyDescent="0.3">
      <c r="A112" s="5" t="str">
        <f>IF([1]Relatório!$J109="","",[1]Relatório!H109)</f>
        <v>ATC</v>
      </c>
      <c r="B112" s="14">
        <f>IF([1]Relatório!$J109="","",[1]Relatório!I109)</f>
        <v>2.5</v>
      </c>
      <c r="C112" s="5" t="str">
        <f>IF([1]Relatório!$J109="","",IF([1]Relatório!C109="","—",[1]Relatório!C109))</f>
        <v>DIN 17223/84-B</v>
      </c>
      <c r="D112" s="5" t="str">
        <f>IF([1]Relatório!$J109="","",TRIM([1]Relatório!D109))</f>
        <v>Arame ATC Fosfatizado</v>
      </c>
      <c r="E112" s="5" t="str">
        <f>IF([1]Relatório!$J109="","",IF([1]Relatório!E109="","—",[1]Relatório!E109))</f>
        <v>—</v>
      </c>
      <c r="F112" s="15">
        <f>IF([1]Relatório!$J109="","",[1]Relatório!F109)</f>
        <v>2096</v>
      </c>
      <c r="G112" s="16" t="str">
        <f>[1]Relatório!J109</f>
        <v>Disponível</v>
      </c>
    </row>
    <row r="113" spans="1:7" x14ac:dyDescent="0.3">
      <c r="A113" s="5" t="str">
        <f>IF([1]Relatório!$J110="","",[1]Relatório!H110)</f>
        <v>ATC</v>
      </c>
      <c r="B113" s="14">
        <f>IF([1]Relatório!$J110="","",[1]Relatório!I110)</f>
        <v>2.5</v>
      </c>
      <c r="C113" s="5" t="str">
        <f>IF([1]Relatório!$J110="","",IF([1]Relatório!C110="","—",[1]Relatório!C110))</f>
        <v>DIN 17223/84-C</v>
      </c>
      <c r="D113" s="5" t="str">
        <f>IF([1]Relatório!$J110="","",TRIM([1]Relatório!D110))</f>
        <v>Arame ATC Fosfatizado</v>
      </c>
      <c r="E113" s="5" t="str">
        <f>IF([1]Relatório!$J110="","",IF([1]Relatório!E110="","—",[1]Relatório!E110))</f>
        <v>—</v>
      </c>
      <c r="F113" s="15">
        <f>IF([1]Relatório!$J110="","",[1]Relatório!F110)</f>
        <v>4719.7</v>
      </c>
      <c r="G113" s="16" t="str">
        <f>[1]Relatório!J110</f>
        <v>Disponível</v>
      </c>
    </row>
    <row r="114" spans="1:7" x14ac:dyDescent="0.3">
      <c r="A114" s="5" t="str">
        <f>IF([1]Relatório!$J111="","",[1]Relatório!H111)</f>
        <v>ATC</v>
      </c>
      <c r="B114" s="14">
        <f>IF([1]Relatório!$J111="","",[1]Relatório!I111)</f>
        <v>2.5</v>
      </c>
      <c r="C114" s="5" t="str">
        <f>IF([1]Relatório!$J111="","",IF([1]Relatório!C111="","—",[1]Relatório!C111))</f>
        <v>DIN 17223/84-C I</v>
      </c>
      <c r="D114" s="5" t="str">
        <f>IF([1]Relatório!$J111="","",TRIM([1]Relatório!D111))</f>
        <v>Arame ATC Fosfatizado</v>
      </c>
      <c r="E114" s="5" t="str">
        <f>IF([1]Relatório!$J111="","",IF([1]Relatório!E111="","—",[1]Relatório!E111))</f>
        <v>—</v>
      </c>
      <c r="F114" s="15">
        <f>IF([1]Relatório!$J111="","",[1]Relatório!F111)</f>
        <v>1454.5</v>
      </c>
      <c r="G114" s="16" t="str">
        <f>[1]Relatório!J111</f>
        <v>Disponível</v>
      </c>
    </row>
    <row r="115" spans="1:7" x14ac:dyDescent="0.3">
      <c r="A115" s="5" t="str">
        <f>IF([1]Relatório!$J112="","",[1]Relatório!H112)</f>
        <v>ATC</v>
      </c>
      <c r="B115" s="14">
        <f>IF([1]Relatório!$J112="","",[1]Relatório!I112)</f>
        <v>2.6</v>
      </c>
      <c r="C115" s="5" t="str">
        <f>IF([1]Relatório!$J112="","",IF([1]Relatório!C112="","—",[1]Relatório!C112))</f>
        <v>PT 1057</v>
      </c>
      <c r="D115" s="5" t="str">
        <f>IF([1]Relatório!$J112="","",TRIM([1]Relatório!D112))</f>
        <v>Arame ATC Fosfatizado</v>
      </c>
      <c r="E115" s="5" t="str">
        <f>IF([1]Relatório!$J112="","",IF([1]Relatório!E112="","—",[1]Relatório!E112))</f>
        <v>—</v>
      </c>
      <c r="F115" s="15">
        <f>IF([1]Relatório!$J112="","",[1]Relatório!F112)</f>
        <v>86</v>
      </c>
      <c r="G115" s="16" t="str">
        <f>[1]Relatório!J112</f>
        <v>Estoque baixo</v>
      </c>
    </row>
    <row r="116" spans="1:7" x14ac:dyDescent="0.3">
      <c r="A116" s="5" t="str">
        <f>IF([1]Relatório!$J113="","",[1]Relatório!H113)</f>
        <v>ATC</v>
      </c>
      <c r="B116" s="14">
        <f>IF([1]Relatório!$J113="","",[1]Relatório!I113)</f>
        <v>2.6</v>
      </c>
      <c r="C116" s="5" t="str">
        <f>IF([1]Relatório!$J113="","",IF([1]Relatório!C113="","—",[1]Relatório!C113))</f>
        <v>PT 1070</v>
      </c>
      <c r="D116" s="5" t="str">
        <f>IF([1]Relatório!$J113="","",TRIM([1]Relatório!D113))</f>
        <v>Arame ATC Fosfatizado</v>
      </c>
      <c r="E116" s="5" t="str">
        <f>IF([1]Relatório!$J113="","",IF([1]Relatório!E113="","—",[1]Relatório!E113))</f>
        <v>—</v>
      </c>
      <c r="F116" s="15">
        <f>IF([1]Relatório!$J113="","",[1]Relatório!F113)</f>
        <v>775.5</v>
      </c>
      <c r="G116" s="16" t="str">
        <f>[1]Relatório!J113</f>
        <v>Disponível</v>
      </c>
    </row>
    <row r="117" spans="1:7" x14ac:dyDescent="0.3">
      <c r="A117" s="5" t="str">
        <f>IF([1]Relatório!$J114="","",[1]Relatório!H114)</f>
        <v>ATC</v>
      </c>
      <c r="B117" s="14">
        <f>IF([1]Relatório!$J114="","",[1]Relatório!I114)</f>
        <v>2.6</v>
      </c>
      <c r="C117" s="5" t="str">
        <f>IF([1]Relatório!$J114="","",IF([1]Relatório!C114="","—",[1]Relatório!C114))</f>
        <v>DIN 17223/84-B</v>
      </c>
      <c r="D117" s="5" t="str">
        <f>IF([1]Relatório!$J114="","",TRIM([1]Relatório!D114))</f>
        <v>Arame ATC Fosfatizado</v>
      </c>
      <c r="E117" s="5" t="str">
        <f>IF([1]Relatório!$J114="","",IF([1]Relatório!E114="","—",[1]Relatório!E114))</f>
        <v>—</v>
      </c>
      <c r="F117" s="15">
        <f>IF([1]Relatório!$J114="","",[1]Relatório!F114)</f>
        <v>100</v>
      </c>
      <c r="G117" s="16" t="str">
        <f>[1]Relatório!J114</f>
        <v>Disponível</v>
      </c>
    </row>
    <row r="118" spans="1:7" x14ac:dyDescent="0.3">
      <c r="A118" s="5" t="str">
        <f>IF([1]Relatório!$J115="","",[1]Relatório!H115)</f>
        <v>ATC</v>
      </c>
      <c r="B118" s="14">
        <f>IF([1]Relatório!$J115="","",[1]Relatório!I115)</f>
        <v>2.6</v>
      </c>
      <c r="C118" s="5" t="str">
        <f>IF([1]Relatório!$J115="","",IF([1]Relatório!C115="","—",[1]Relatório!C115))</f>
        <v>DIN 17223/84-C</v>
      </c>
      <c r="D118" s="5" t="str">
        <f>IF([1]Relatório!$J115="","",TRIM([1]Relatório!D115))</f>
        <v>Arame ATC Fosfatizado</v>
      </c>
      <c r="E118" s="5" t="str">
        <f>IF([1]Relatório!$J115="","",IF([1]Relatório!E115="","—",[1]Relatório!E115))</f>
        <v>—</v>
      </c>
      <c r="F118" s="15">
        <f>IF([1]Relatório!$J115="","",[1]Relatório!F115)</f>
        <v>15405</v>
      </c>
      <c r="G118" s="16" t="str">
        <f>[1]Relatório!J115</f>
        <v>Disponível</v>
      </c>
    </row>
    <row r="119" spans="1:7" x14ac:dyDescent="0.3">
      <c r="A119" s="5" t="str">
        <f>IF([1]Relatório!$J116="","",[1]Relatório!H116)</f>
        <v>ATC</v>
      </c>
      <c r="B119" s="14">
        <f>IF([1]Relatório!$J116="","",[1]Relatório!I116)</f>
        <v>2.7</v>
      </c>
      <c r="C119" s="5" t="str">
        <f>IF([1]Relatório!$J116="","",IF([1]Relatório!C116="","—",[1]Relatório!C116))</f>
        <v>PT 1070</v>
      </c>
      <c r="D119" s="5" t="str">
        <f>IF([1]Relatório!$J116="","",TRIM([1]Relatório!D116))</f>
        <v>Arame ATC Fosfatizado</v>
      </c>
      <c r="E119" s="5" t="str">
        <f>IF([1]Relatório!$J116="","",IF([1]Relatório!E116="","—",[1]Relatório!E116))</f>
        <v>—</v>
      </c>
      <c r="F119" s="15">
        <f>IF([1]Relatório!$J116="","",[1]Relatório!F116)</f>
        <v>2065</v>
      </c>
      <c r="G119" s="16" t="str">
        <f>[1]Relatório!J116</f>
        <v>Disponível</v>
      </c>
    </row>
    <row r="120" spans="1:7" x14ac:dyDescent="0.3">
      <c r="A120" s="5" t="str">
        <f>IF([1]Relatório!$J117="","",[1]Relatório!H117)</f>
        <v>ATC</v>
      </c>
      <c r="B120" s="14">
        <f>IF([1]Relatório!$J117="","",[1]Relatório!I117)</f>
        <v>2.7</v>
      </c>
      <c r="C120" s="5" t="str">
        <f>IF([1]Relatório!$J117="","",IF([1]Relatório!C117="","—",[1]Relatório!C117))</f>
        <v>DIN 17223/84-C</v>
      </c>
      <c r="D120" s="5" t="str">
        <f>IF([1]Relatório!$J117="","",TRIM([1]Relatório!D117))</f>
        <v>Arame ATC Fosfatizado</v>
      </c>
      <c r="E120" s="5" t="str">
        <f>IF([1]Relatório!$J117="","",IF([1]Relatório!E117="","—",[1]Relatório!E117))</f>
        <v>—</v>
      </c>
      <c r="F120" s="15">
        <f>IF([1]Relatório!$J117="","",[1]Relatório!F117)</f>
        <v>0</v>
      </c>
      <c r="G120" s="16" t="str">
        <f>[1]Relatório!J117</f>
        <v>Sem estoque</v>
      </c>
    </row>
    <row r="121" spans="1:7" x14ac:dyDescent="0.3">
      <c r="A121" s="5" t="str">
        <f>IF([1]Relatório!$J118="","",[1]Relatório!H118)</f>
        <v>ATC</v>
      </c>
      <c r="B121" s="14">
        <f>IF([1]Relatório!$J118="","",[1]Relatório!I118)</f>
        <v>2.8</v>
      </c>
      <c r="C121" s="5" t="str">
        <f>IF([1]Relatório!$J118="","",IF([1]Relatório!C118="","—",[1]Relatório!C118))</f>
        <v>PT 1045</v>
      </c>
      <c r="D121" s="5" t="str">
        <f>IF([1]Relatório!$J118="","",TRIM([1]Relatório!D118))</f>
        <v>Arame ATC Fosfatizado</v>
      </c>
      <c r="E121" s="5" t="str">
        <f>IF([1]Relatório!$J118="","",IF([1]Relatório!E118="","—",[1]Relatório!E118))</f>
        <v>—</v>
      </c>
      <c r="F121" s="15">
        <f>IF([1]Relatório!$J118="","",[1]Relatório!F118)</f>
        <v>656</v>
      </c>
      <c r="G121" s="16" t="str">
        <f>[1]Relatório!J118</f>
        <v>Disponível</v>
      </c>
    </row>
    <row r="122" spans="1:7" x14ac:dyDescent="0.3">
      <c r="A122" s="5" t="str">
        <f>IF([1]Relatório!$J119="","",[1]Relatório!H119)</f>
        <v>ATC</v>
      </c>
      <c r="B122" s="14">
        <f>IF([1]Relatório!$J119="","",[1]Relatório!I119)</f>
        <v>2.8</v>
      </c>
      <c r="C122" s="5" t="str">
        <f>IF([1]Relatório!$J119="","",IF([1]Relatório!C119="","—",[1]Relatório!C119))</f>
        <v>PT 1070</v>
      </c>
      <c r="D122" s="5" t="str">
        <f>IF([1]Relatório!$J119="","",TRIM([1]Relatório!D119))</f>
        <v>Arame ATC Fosfatizado</v>
      </c>
      <c r="E122" s="5" t="str">
        <f>IF([1]Relatório!$J119="","",IF([1]Relatório!E119="","—",[1]Relatório!E119))</f>
        <v>—</v>
      </c>
      <c r="F122" s="15">
        <f>IF([1]Relatório!$J119="","",[1]Relatório!F119)</f>
        <v>2528.5</v>
      </c>
      <c r="G122" s="16" t="str">
        <f>[1]Relatório!J119</f>
        <v>Disponível</v>
      </c>
    </row>
    <row r="123" spans="1:7" x14ac:dyDescent="0.3">
      <c r="A123" s="5" t="str">
        <f>IF([1]Relatório!$J120="","",[1]Relatório!H120)</f>
        <v>ATC</v>
      </c>
      <c r="B123" s="14">
        <f>IF([1]Relatório!$J120="","",[1]Relatório!I120)</f>
        <v>2.8</v>
      </c>
      <c r="C123" s="5" t="str">
        <f>IF([1]Relatório!$J120="","",IF([1]Relatório!C120="","—",[1]Relatório!C120))</f>
        <v>DIN 17223/64-C</v>
      </c>
      <c r="D123" s="5" t="str">
        <f>IF([1]Relatório!$J120="","",TRIM([1]Relatório!D120))</f>
        <v>Arame ATC Fosfatizado</v>
      </c>
      <c r="E123" s="5" t="str">
        <f>IF([1]Relatório!$J120="","",IF([1]Relatório!E120="","—",[1]Relatório!E120))</f>
        <v>—</v>
      </c>
      <c r="F123" s="15">
        <f>IF([1]Relatório!$J120="","",[1]Relatório!F120)</f>
        <v>7103.5</v>
      </c>
      <c r="G123" s="16" t="str">
        <f>[1]Relatório!J120</f>
        <v>Disponível</v>
      </c>
    </row>
    <row r="124" spans="1:7" x14ac:dyDescent="0.3">
      <c r="A124" s="5" t="str">
        <f>IF([1]Relatório!$J121="","",[1]Relatório!H121)</f>
        <v>ATC</v>
      </c>
      <c r="B124" s="14">
        <f>IF([1]Relatório!$J121="","",[1]Relatório!I121)</f>
        <v>2.8</v>
      </c>
      <c r="C124" s="5" t="str">
        <f>IF([1]Relatório!$J121="","",IF([1]Relatório!C121="","—",[1]Relatório!C121))</f>
        <v>DIN 17223/84-B</v>
      </c>
      <c r="D124" s="5" t="str">
        <f>IF([1]Relatório!$J121="","",TRIM([1]Relatório!D121))</f>
        <v>Arame ATC Fosfatizado</v>
      </c>
      <c r="E124" s="5" t="str">
        <f>IF([1]Relatório!$J121="","",IF([1]Relatório!E121="","—",[1]Relatório!E121))</f>
        <v>—</v>
      </c>
      <c r="F124" s="15">
        <f>IF([1]Relatório!$J121="","",[1]Relatório!F121)</f>
        <v>213</v>
      </c>
      <c r="G124" s="16" t="str">
        <f>[1]Relatório!J121</f>
        <v>Disponível</v>
      </c>
    </row>
    <row r="125" spans="1:7" x14ac:dyDescent="0.3">
      <c r="A125" s="5" t="str">
        <f>IF([1]Relatório!$J122="","",[1]Relatório!H122)</f>
        <v>ATC</v>
      </c>
      <c r="B125" s="14">
        <f>IF([1]Relatório!$J122="","",[1]Relatório!I122)</f>
        <v>2.8</v>
      </c>
      <c r="C125" s="5" t="str">
        <f>IF([1]Relatório!$J122="","",IF([1]Relatório!C122="","—",[1]Relatório!C122))</f>
        <v>DIN 17223/84-C I</v>
      </c>
      <c r="D125" s="5" t="str">
        <f>IF([1]Relatório!$J122="","",TRIM([1]Relatório!D122))</f>
        <v>Arame ATC Fosfatizado</v>
      </c>
      <c r="E125" s="5" t="str">
        <f>IF([1]Relatório!$J122="","",IF([1]Relatório!E122="","—",[1]Relatório!E122))</f>
        <v>—</v>
      </c>
      <c r="F125" s="15">
        <f>IF([1]Relatório!$J122="","",[1]Relatório!F122)</f>
        <v>0</v>
      </c>
      <c r="G125" s="16" t="str">
        <f>[1]Relatório!J122</f>
        <v>Sem estoque</v>
      </c>
    </row>
    <row r="126" spans="1:7" x14ac:dyDescent="0.3">
      <c r="A126" s="5" t="str">
        <f>IF([1]Relatório!$J123="","",[1]Relatório!H123)</f>
        <v>ATC</v>
      </c>
      <c r="B126" s="14">
        <f>IF([1]Relatório!$J123="","",[1]Relatório!I123)</f>
        <v>2.9</v>
      </c>
      <c r="C126" s="5" t="str">
        <f>IF([1]Relatório!$J123="","",IF([1]Relatório!C123="","—",[1]Relatório!C123))</f>
        <v>DIN 17223/84-C</v>
      </c>
      <c r="D126" s="5" t="str">
        <f>IF([1]Relatório!$J123="","",TRIM([1]Relatório!D123))</f>
        <v>Arame ATC Fosfatizado</v>
      </c>
      <c r="E126" s="5" t="str">
        <f>IF([1]Relatório!$J123="","",IF([1]Relatório!E123="","—",[1]Relatório!E123))</f>
        <v>—</v>
      </c>
      <c r="F126" s="15">
        <f>IF([1]Relatório!$J123="","",[1]Relatório!F123)</f>
        <v>148.5</v>
      </c>
      <c r="G126" s="16" t="str">
        <f>[1]Relatório!J123</f>
        <v>Disponível</v>
      </c>
    </row>
    <row r="127" spans="1:7" x14ac:dyDescent="0.3">
      <c r="A127" s="5" t="str">
        <f>IF([1]Relatório!$J124="","",[1]Relatório!H124)</f>
        <v>ATC</v>
      </c>
      <c r="B127" s="14">
        <f>IF([1]Relatório!$J124="","",[1]Relatório!I124)</f>
        <v>3</v>
      </c>
      <c r="C127" s="5" t="str">
        <f>IF([1]Relatório!$J124="","",IF([1]Relatório!C124="","—",[1]Relatório!C124))</f>
        <v>PT 1070</v>
      </c>
      <c r="D127" s="5" t="str">
        <f>IF([1]Relatório!$J124="","",TRIM([1]Relatório!D124))</f>
        <v>Arame ATC Fosfatizado</v>
      </c>
      <c r="E127" s="5" t="str">
        <f>IF([1]Relatório!$J124="","",IF([1]Relatório!E124="","—",[1]Relatório!E124))</f>
        <v>—</v>
      </c>
      <c r="F127" s="15">
        <f>IF([1]Relatório!$J124="","",[1]Relatório!F124)</f>
        <v>24590.5</v>
      </c>
      <c r="G127" s="16" t="str">
        <f>[1]Relatório!J124</f>
        <v>Disponível</v>
      </c>
    </row>
    <row r="128" spans="1:7" x14ac:dyDescent="0.3">
      <c r="A128" s="5" t="str">
        <f>IF([1]Relatório!$J125="","",[1]Relatório!H125)</f>
        <v>ATC</v>
      </c>
      <c r="B128" s="14">
        <f>IF([1]Relatório!$J125="","",[1]Relatório!I125)</f>
        <v>3</v>
      </c>
      <c r="C128" s="5" t="str">
        <f>IF([1]Relatório!$J125="","",IF([1]Relatório!C125="","—",[1]Relatório!C125))</f>
        <v>DIN 17223/84-B</v>
      </c>
      <c r="D128" s="5" t="str">
        <f>IF([1]Relatório!$J125="","",TRIM([1]Relatório!D125))</f>
        <v>Arame ATC Fosfatizado</v>
      </c>
      <c r="E128" s="5" t="str">
        <f>IF([1]Relatório!$J125="","",IF([1]Relatório!E125="","—",[1]Relatório!E125))</f>
        <v>—</v>
      </c>
      <c r="F128" s="15">
        <f>IF([1]Relatório!$J125="","",[1]Relatório!F125)</f>
        <v>1121</v>
      </c>
      <c r="G128" s="16" t="str">
        <f>[1]Relatório!J125</f>
        <v>Disponível</v>
      </c>
    </row>
    <row r="129" spans="1:7" x14ac:dyDescent="0.3">
      <c r="A129" s="5" t="str">
        <f>IF([1]Relatório!$J126="","",[1]Relatório!H126)</f>
        <v>ATC</v>
      </c>
      <c r="B129" s="14">
        <f>IF([1]Relatório!$J126="","",[1]Relatório!I126)</f>
        <v>3</v>
      </c>
      <c r="C129" s="5" t="str">
        <f>IF([1]Relatório!$J126="","",IF([1]Relatório!C126="","—",[1]Relatório!C126))</f>
        <v>DIN 17223/84-C</v>
      </c>
      <c r="D129" s="5" t="str">
        <f>IF([1]Relatório!$J126="","",TRIM([1]Relatório!D126))</f>
        <v>Arame ATC Fosfatizado</v>
      </c>
      <c r="E129" s="5" t="str">
        <f>IF([1]Relatório!$J126="","",IF([1]Relatório!E126="","—",[1]Relatório!E126))</f>
        <v>—</v>
      </c>
      <c r="F129" s="15">
        <f>IF([1]Relatório!$J126="","",[1]Relatório!F126)</f>
        <v>1222.5</v>
      </c>
      <c r="G129" s="16" t="str">
        <f>[1]Relatório!J126</f>
        <v>Disponível</v>
      </c>
    </row>
    <row r="130" spans="1:7" x14ac:dyDescent="0.3">
      <c r="A130" s="5" t="str">
        <f>IF([1]Relatório!$J127="","",[1]Relatório!H127)</f>
        <v>ATC</v>
      </c>
      <c r="B130" s="14">
        <f>IF([1]Relatório!$J127="","",[1]Relatório!I127)</f>
        <v>3</v>
      </c>
      <c r="C130" s="5" t="str">
        <f>IF([1]Relatório!$J127="","",IF([1]Relatório!C127="","—",[1]Relatório!C127))</f>
        <v>DIN 17223/84-B I</v>
      </c>
      <c r="D130" s="5" t="str">
        <f>IF([1]Relatório!$J127="","",TRIM([1]Relatório!D127))</f>
        <v>Arame ATC Fosfatizado</v>
      </c>
      <c r="E130" s="5" t="str">
        <f>IF([1]Relatório!$J127="","",IF([1]Relatório!E127="","—",[1]Relatório!E127))</f>
        <v>—</v>
      </c>
      <c r="F130" s="15">
        <f>IF([1]Relatório!$J127="","",[1]Relatório!F127)</f>
        <v>1226</v>
      </c>
      <c r="G130" s="16" t="str">
        <f>[1]Relatório!J127</f>
        <v>Disponível</v>
      </c>
    </row>
    <row r="131" spans="1:7" x14ac:dyDescent="0.3">
      <c r="A131" s="5" t="str">
        <f>IF([1]Relatório!$J128="","",[1]Relatório!H128)</f>
        <v>ATC</v>
      </c>
      <c r="B131" s="14">
        <f>IF([1]Relatório!$J128="","",[1]Relatório!I128)</f>
        <v>3</v>
      </c>
      <c r="C131" s="5" t="str">
        <f>IF([1]Relatório!$J128="","",IF([1]Relatório!C128="","—",[1]Relatório!C128))</f>
        <v>ASTM-A-407</v>
      </c>
      <c r="D131" s="5" t="str">
        <f>IF([1]Relatório!$J128="","",TRIM([1]Relatório!D128))</f>
        <v>Arame ATC Fosfatizado</v>
      </c>
      <c r="E131" s="5" t="str">
        <f>IF([1]Relatório!$J128="","",IF([1]Relatório!E128="","—",[1]Relatório!E128))</f>
        <v>—</v>
      </c>
      <c r="F131" s="15">
        <f>IF([1]Relatório!$J128="","",[1]Relatório!F128)</f>
        <v>761</v>
      </c>
      <c r="G131" s="16" t="str">
        <f>[1]Relatório!J128</f>
        <v>Disponível</v>
      </c>
    </row>
    <row r="132" spans="1:7" x14ac:dyDescent="0.3">
      <c r="A132" s="5" t="str">
        <f>IF([1]Relatório!$J129="","",[1]Relatório!H129)</f>
        <v>ATC</v>
      </c>
      <c r="B132" s="14">
        <f>IF([1]Relatório!$J129="","",[1]Relatório!I129)</f>
        <v>3</v>
      </c>
      <c r="C132" s="5" t="str">
        <f>IF([1]Relatório!$J129="","",IF([1]Relatório!C129="","—",[1]Relatório!C129))</f>
        <v>DIN 17223/84-C I</v>
      </c>
      <c r="D132" s="5" t="str">
        <f>IF([1]Relatório!$J129="","",TRIM([1]Relatório!D129))</f>
        <v>Arame ATC Fosfatizado</v>
      </c>
      <c r="E132" s="5" t="str">
        <f>IF([1]Relatório!$J129="","",IF([1]Relatório!E129="","—",[1]Relatório!E129))</f>
        <v>—</v>
      </c>
      <c r="F132" s="15">
        <f>IF([1]Relatório!$J129="","",[1]Relatório!F129)</f>
        <v>1500.5</v>
      </c>
      <c r="G132" s="16" t="str">
        <f>[1]Relatório!J129</f>
        <v>Disponível</v>
      </c>
    </row>
    <row r="133" spans="1:7" x14ac:dyDescent="0.3">
      <c r="A133" s="5" t="str">
        <f>IF([1]Relatório!$J130="","",[1]Relatório!H130)</f>
        <v>ATC</v>
      </c>
      <c r="B133" s="14">
        <f>IF([1]Relatório!$J130="","",[1]Relatório!I130)</f>
        <v>3.1</v>
      </c>
      <c r="C133" s="5" t="str">
        <f>IF([1]Relatório!$J130="","",IF([1]Relatório!C130="","—",[1]Relatório!C130))</f>
        <v>DIN 17223/84-B</v>
      </c>
      <c r="D133" s="5" t="str">
        <f>IF([1]Relatório!$J130="","",TRIM([1]Relatório!D130))</f>
        <v>Arame ATC Fosfatizado</v>
      </c>
      <c r="E133" s="5" t="str">
        <f>IF([1]Relatório!$J130="","",IF([1]Relatório!E130="","—",[1]Relatório!E130))</f>
        <v>—</v>
      </c>
      <c r="F133" s="15">
        <f>IF([1]Relatório!$J130="","",[1]Relatório!F130)</f>
        <v>121.5</v>
      </c>
      <c r="G133" s="16" t="str">
        <f>[1]Relatório!J130</f>
        <v>Disponível</v>
      </c>
    </row>
    <row r="134" spans="1:7" x14ac:dyDescent="0.3">
      <c r="A134" s="5" t="str">
        <f>IF([1]Relatório!$J131="","",[1]Relatório!H131)</f>
        <v>ATC</v>
      </c>
      <c r="B134" s="14">
        <f>IF([1]Relatório!$J131="","",[1]Relatório!I131)</f>
        <v>3.2</v>
      </c>
      <c r="C134" s="5" t="str">
        <f>IF([1]Relatório!$J131="","",IF([1]Relatório!C131="","—",[1]Relatório!C131))</f>
        <v>PT 1070</v>
      </c>
      <c r="D134" s="5" t="str">
        <f>IF([1]Relatório!$J131="","",TRIM([1]Relatório!D131))</f>
        <v>Arame ATC Fosfatizado</v>
      </c>
      <c r="E134" s="5" t="str">
        <f>IF([1]Relatório!$J131="","",IF([1]Relatório!E131="","—",[1]Relatório!E131))</f>
        <v>—</v>
      </c>
      <c r="F134" s="15">
        <f>IF([1]Relatório!$J131="","",[1]Relatório!F131)</f>
        <v>11229.5</v>
      </c>
      <c r="G134" s="16" t="str">
        <f>[1]Relatório!J131</f>
        <v>Disponível</v>
      </c>
    </row>
    <row r="135" spans="1:7" x14ac:dyDescent="0.3">
      <c r="A135" s="5" t="str">
        <f>IF([1]Relatório!$J132="","",[1]Relatório!H132)</f>
        <v>ATC</v>
      </c>
      <c r="B135" s="14">
        <f>IF([1]Relatório!$J132="","",[1]Relatório!I132)</f>
        <v>3.2</v>
      </c>
      <c r="C135" s="5" t="str">
        <f>IF([1]Relatório!$J132="","",IF([1]Relatório!C132="","—",[1]Relatório!C132))</f>
        <v>DIN 17223/64-B</v>
      </c>
      <c r="D135" s="5" t="str">
        <f>IF([1]Relatório!$J132="","",TRIM([1]Relatório!D132))</f>
        <v>Arame ATC Fosfatizado</v>
      </c>
      <c r="E135" s="5" t="str">
        <f>IF([1]Relatório!$J132="","",IF([1]Relatório!E132="","—",[1]Relatório!E132))</f>
        <v>—</v>
      </c>
      <c r="F135" s="15">
        <f>IF([1]Relatório!$J132="","",[1]Relatório!F132)</f>
        <v>192</v>
      </c>
      <c r="G135" s="16" t="str">
        <f>[1]Relatório!J132</f>
        <v>Disponível</v>
      </c>
    </row>
    <row r="136" spans="1:7" x14ac:dyDescent="0.3">
      <c r="A136" s="5" t="str">
        <f>IF([1]Relatório!$J133="","",[1]Relatório!H133)</f>
        <v>ATC</v>
      </c>
      <c r="B136" s="14">
        <f>IF([1]Relatório!$J133="","",[1]Relatório!I133)</f>
        <v>3.2</v>
      </c>
      <c r="C136" s="5" t="str">
        <f>IF([1]Relatório!$J133="","",IF([1]Relatório!C133="","—",[1]Relatório!C133))</f>
        <v>DIN 17223/84-B</v>
      </c>
      <c r="D136" s="5" t="str">
        <f>IF([1]Relatório!$J133="","",TRIM([1]Relatório!D133))</f>
        <v>Arame ATC Fosfatizado</v>
      </c>
      <c r="E136" s="5" t="str">
        <f>IF([1]Relatório!$J133="","",IF([1]Relatório!E133="","—",[1]Relatório!E133))</f>
        <v>—</v>
      </c>
      <c r="F136" s="15">
        <f>IF([1]Relatório!$J133="","",[1]Relatório!F133)</f>
        <v>1046</v>
      </c>
      <c r="G136" s="16" t="str">
        <f>[1]Relatório!J133</f>
        <v>Disponível</v>
      </c>
    </row>
    <row r="137" spans="1:7" x14ac:dyDescent="0.3">
      <c r="A137" s="5" t="str">
        <f>IF([1]Relatório!$J134="","",[1]Relatório!H134)</f>
        <v>ATC</v>
      </c>
      <c r="B137" s="14">
        <f>IF([1]Relatório!$J134="","",[1]Relatório!I134)</f>
        <v>3.2</v>
      </c>
      <c r="C137" s="5" t="str">
        <f>IF([1]Relatório!$J134="","",IF([1]Relatório!C134="","—",[1]Relatório!C134))</f>
        <v>DIN 17223/84-C</v>
      </c>
      <c r="D137" s="5" t="str">
        <f>IF([1]Relatório!$J134="","",TRIM([1]Relatório!D134))</f>
        <v>Arame ATC Fosfatizado</v>
      </c>
      <c r="E137" s="5" t="str">
        <f>IF([1]Relatório!$J134="","",IF([1]Relatório!E134="","—",[1]Relatório!E134))</f>
        <v>—</v>
      </c>
      <c r="F137" s="15">
        <f>IF([1]Relatório!$J134="","",[1]Relatório!F134)</f>
        <v>5038.6000000000004</v>
      </c>
      <c r="G137" s="16" t="str">
        <f>[1]Relatório!J134</f>
        <v>Disponível</v>
      </c>
    </row>
    <row r="138" spans="1:7" x14ac:dyDescent="0.3">
      <c r="A138" s="5" t="str">
        <f>IF([1]Relatório!$J135="","",[1]Relatório!H135)</f>
        <v>ATC</v>
      </c>
      <c r="B138" s="14">
        <f>IF([1]Relatório!$J135="","",[1]Relatório!I135)</f>
        <v>3.2</v>
      </c>
      <c r="C138" s="5" t="str">
        <f>IF([1]Relatório!$J135="","",IF([1]Relatório!C135="","—",[1]Relatório!C135))</f>
        <v>DIN 17223/84-B I</v>
      </c>
      <c r="D138" s="5" t="str">
        <f>IF([1]Relatório!$J135="","",TRIM([1]Relatório!D135))</f>
        <v>Arame ATC Fosfatizado</v>
      </c>
      <c r="E138" s="5" t="str">
        <f>IF([1]Relatório!$J135="","",IF([1]Relatório!E135="","—",[1]Relatório!E135))</f>
        <v>—</v>
      </c>
      <c r="F138" s="15">
        <f>IF([1]Relatório!$J135="","",[1]Relatório!F135)</f>
        <v>86</v>
      </c>
      <c r="G138" s="16" t="str">
        <f>[1]Relatório!J135</f>
        <v>Estoque baixo</v>
      </c>
    </row>
    <row r="139" spans="1:7" x14ac:dyDescent="0.3">
      <c r="A139" s="5" t="str">
        <f>IF([1]Relatório!$J136="","",[1]Relatório!H136)</f>
        <v>ATC</v>
      </c>
      <c r="B139" s="14">
        <f>IF([1]Relatório!$J136="","",[1]Relatório!I136)</f>
        <v>3.2</v>
      </c>
      <c r="C139" s="5" t="str">
        <f>IF([1]Relatório!$J136="","",IF([1]Relatório!C136="","—",[1]Relatório!C136))</f>
        <v>MN20970</v>
      </c>
      <c r="D139" s="5" t="str">
        <f>IF([1]Relatório!$J136="","",TRIM([1]Relatório!D136))</f>
        <v>Arame ATC Fosfatizado</v>
      </c>
      <c r="E139" s="5" t="str">
        <f>IF([1]Relatório!$J136="","",IF([1]Relatório!E136="","—",[1]Relatório!E136))</f>
        <v>—</v>
      </c>
      <c r="F139" s="15">
        <f>IF([1]Relatório!$J136="","",[1]Relatório!F136)</f>
        <v>132</v>
      </c>
      <c r="G139" s="16" t="str">
        <f>[1]Relatório!J136</f>
        <v>Disponível</v>
      </c>
    </row>
    <row r="140" spans="1:7" x14ac:dyDescent="0.3">
      <c r="A140" s="5" t="str">
        <f>IF([1]Relatório!$J137="","",[1]Relatório!H137)</f>
        <v>ATC</v>
      </c>
      <c r="B140" s="14">
        <f>IF([1]Relatório!$J137="","",[1]Relatório!I137)</f>
        <v>3.3</v>
      </c>
      <c r="C140" s="5" t="str">
        <f>IF([1]Relatório!$J137="","",IF([1]Relatório!C137="","—",[1]Relatório!C137))</f>
        <v>DIN 17223/84-C</v>
      </c>
      <c r="D140" s="5" t="str">
        <f>IF([1]Relatório!$J137="","",TRIM([1]Relatório!D137))</f>
        <v>Arame ATC Fosfatizado</v>
      </c>
      <c r="E140" s="5" t="str">
        <f>IF([1]Relatório!$J137="","",IF([1]Relatório!E137="","—",[1]Relatório!E137))</f>
        <v>—</v>
      </c>
      <c r="F140" s="15">
        <f>IF([1]Relatório!$J137="","",[1]Relatório!F137)</f>
        <v>3091</v>
      </c>
      <c r="G140" s="16" t="str">
        <f>[1]Relatório!J137</f>
        <v>Disponível</v>
      </c>
    </row>
    <row r="141" spans="1:7" x14ac:dyDescent="0.3">
      <c r="A141" s="5" t="str">
        <f>IF([1]Relatório!$J138="","",[1]Relatório!H138)</f>
        <v>ATC</v>
      </c>
      <c r="B141" s="14">
        <f>IF([1]Relatório!$J138="","",[1]Relatório!I138)</f>
        <v>3.4</v>
      </c>
      <c r="C141" s="5" t="str">
        <f>IF([1]Relatório!$J138="","",IF([1]Relatório!C138="","—",[1]Relatório!C138))</f>
        <v>PT 1045</v>
      </c>
      <c r="D141" s="5" t="str">
        <f>IF([1]Relatório!$J138="","",TRIM([1]Relatório!D138))</f>
        <v>Arame ATC Fosfatizado</v>
      </c>
      <c r="E141" s="5" t="str">
        <f>IF([1]Relatório!$J138="","",IF([1]Relatório!E138="","—",[1]Relatório!E138))</f>
        <v>—</v>
      </c>
      <c r="F141" s="15">
        <f>IF([1]Relatório!$J138="","",[1]Relatório!F138)</f>
        <v>131</v>
      </c>
      <c r="G141" s="16" t="str">
        <f>[1]Relatório!J138</f>
        <v>Disponível</v>
      </c>
    </row>
    <row r="142" spans="1:7" x14ac:dyDescent="0.3">
      <c r="A142" s="5" t="str">
        <f>IF([1]Relatório!$J139="","",[1]Relatório!H139)</f>
        <v>ATC</v>
      </c>
      <c r="B142" s="14">
        <f>IF([1]Relatório!$J139="","",[1]Relatório!I139)</f>
        <v>3.4</v>
      </c>
      <c r="C142" s="5" t="str">
        <f>IF([1]Relatório!$J139="","",IF([1]Relatório!C139="","—",[1]Relatório!C139))</f>
        <v>PT 1070</v>
      </c>
      <c r="D142" s="5" t="str">
        <f>IF([1]Relatório!$J139="","",TRIM([1]Relatório!D139))</f>
        <v>Arame ATC Fosfatizado</v>
      </c>
      <c r="E142" s="5" t="str">
        <f>IF([1]Relatório!$J139="","",IF([1]Relatório!E139="","—",[1]Relatório!E139))</f>
        <v>—</v>
      </c>
      <c r="F142" s="15">
        <f>IF([1]Relatório!$J139="","",[1]Relatório!F139)</f>
        <v>7150</v>
      </c>
      <c r="G142" s="16" t="str">
        <f>[1]Relatório!J139</f>
        <v>Disponível</v>
      </c>
    </row>
    <row r="143" spans="1:7" x14ac:dyDescent="0.3">
      <c r="A143" s="5" t="str">
        <f>IF([1]Relatório!$J140="","",[1]Relatório!H140)</f>
        <v>ATC</v>
      </c>
      <c r="B143" s="14">
        <f>IF([1]Relatório!$J140="","",[1]Relatório!I140)</f>
        <v>3.5</v>
      </c>
      <c r="C143" s="5" t="str">
        <f>IF([1]Relatório!$J140="","",IF([1]Relatório!C140="","—",[1]Relatório!C140))</f>
        <v>PT 1045</v>
      </c>
      <c r="D143" s="5" t="str">
        <f>IF([1]Relatório!$J140="","",TRIM([1]Relatório!D140))</f>
        <v>Arame ATC Fosfatizado</v>
      </c>
      <c r="E143" s="5" t="str">
        <f>IF([1]Relatório!$J140="","",IF([1]Relatório!E140="","—",[1]Relatório!E140))</f>
        <v>—</v>
      </c>
      <c r="F143" s="15">
        <f>IF([1]Relatório!$J140="","",[1]Relatório!F140)</f>
        <v>51</v>
      </c>
      <c r="G143" s="16" t="str">
        <f>[1]Relatório!J140</f>
        <v>Estoque baixo</v>
      </c>
    </row>
    <row r="144" spans="1:7" x14ac:dyDescent="0.3">
      <c r="A144" s="5" t="str">
        <f>IF([1]Relatório!$J141="","",[1]Relatório!H141)</f>
        <v>ATC</v>
      </c>
      <c r="B144" s="14">
        <f>IF([1]Relatório!$J141="","",[1]Relatório!I141)</f>
        <v>3.5</v>
      </c>
      <c r="C144" s="5" t="str">
        <f>IF([1]Relatório!$J141="","",IF([1]Relatório!C141="","—",[1]Relatório!C141))</f>
        <v>PT 1070</v>
      </c>
      <c r="D144" s="5" t="str">
        <f>IF([1]Relatório!$J141="","",TRIM([1]Relatório!D141))</f>
        <v>Arame ATC Fosfatizado</v>
      </c>
      <c r="E144" s="5" t="str">
        <f>IF([1]Relatório!$J141="","",IF([1]Relatório!E141="","—",[1]Relatório!E141))</f>
        <v>—</v>
      </c>
      <c r="F144" s="15">
        <f>IF([1]Relatório!$J141="","",[1]Relatório!F141)</f>
        <v>4337.5</v>
      </c>
      <c r="G144" s="16" t="str">
        <f>[1]Relatório!J141</f>
        <v>Disponível</v>
      </c>
    </row>
    <row r="145" spans="1:7" x14ac:dyDescent="0.3">
      <c r="A145" s="5" t="str">
        <f>IF([1]Relatório!$J142="","",[1]Relatório!H142)</f>
        <v>ATC</v>
      </c>
      <c r="B145" s="14">
        <f>IF([1]Relatório!$J142="","",[1]Relatório!I142)</f>
        <v>3.5</v>
      </c>
      <c r="C145" s="5" t="str">
        <f>IF([1]Relatório!$J142="","",IF([1]Relatório!C142="","—",[1]Relatório!C142))</f>
        <v>DIN 17223/84-B</v>
      </c>
      <c r="D145" s="5" t="str">
        <f>IF([1]Relatório!$J142="","",TRIM([1]Relatório!D142))</f>
        <v>Arame ATC Fosfatizado</v>
      </c>
      <c r="E145" s="5" t="str">
        <f>IF([1]Relatório!$J142="","",IF([1]Relatório!E142="","—",[1]Relatório!E142))</f>
        <v>—</v>
      </c>
      <c r="F145" s="15">
        <f>IF([1]Relatório!$J142="","",[1]Relatório!F142)</f>
        <v>2138.5</v>
      </c>
      <c r="G145" s="16" t="str">
        <f>[1]Relatório!J142</f>
        <v>Disponível</v>
      </c>
    </row>
    <row r="146" spans="1:7" x14ac:dyDescent="0.3">
      <c r="A146" s="5" t="str">
        <f>IF([1]Relatório!$J143="","",[1]Relatório!H143)</f>
        <v>ATC</v>
      </c>
      <c r="B146" s="14">
        <f>IF([1]Relatório!$J143="","",[1]Relatório!I143)</f>
        <v>3.5</v>
      </c>
      <c r="C146" s="5" t="str">
        <f>IF([1]Relatório!$J143="","",IF([1]Relatório!C143="","—",[1]Relatório!C143))</f>
        <v>DIN 17223/84-C</v>
      </c>
      <c r="D146" s="5" t="str">
        <f>IF([1]Relatório!$J143="","",TRIM([1]Relatório!D143))</f>
        <v>Arame ATC Fosfatizado</v>
      </c>
      <c r="E146" s="5" t="str">
        <f>IF([1]Relatório!$J143="","",IF([1]Relatório!E143="","—",[1]Relatório!E143))</f>
        <v>—</v>
      </c>
      <c r="F146" s="15">
        <f>IF([1]Relatório!$J143="","",[1]Relatório!F143)</f>
        <v>5199</v>
      </c>
      <c r="G146" s="16" t="str">
        <f>[1]Relatório!J143</f>
        <v>Disponível</v>
      </c>
    </row>
    <row r="147" spans="1:7" x14ac:dyDescent="0.3">
      <c r="A147" s="5" t="str">
        <f>IF([1]Relatório!$J144="","",[1]Relatório!H144)</f>
        <v>ATC</v>
      </c>
      <c r="B147" s="14">
        <f>IF([1]Relatório!$J144="","",[1]Relatório!I144)</f>
        <v>3.5</v>
      </c>
      <c r="C147" s="5" t="str">
        <f>IF([1]Relatório!$J144="","",IF([1]Relatório!C144="","—",[1]Relatório!C144))</f>
        <v>DIN 17223/84-B I</v>
      </c>
      <c r="D147" s="5" t="str">
        <f>IF([1]Relatório!$J144="","",TRIM([1]Relatório!D144))</f>
        <v>Arame ATC Fosfatizado</v>
      </c>
      <c r="E147" s="5" t="str">
        <f>IF([1]Relatório!$J144="","",IF([1]Relatório!E144="","—",[1]Relatório!E144))</f>
        <v>—</v>
      </c>
      <c r="F147" s="15">
        <f>IF([1]Relatório!$J144="","",[1]Relatório!F144)</f>
        <v>0</v>
      </c>
      <c r="G147" s="16" t="str">
        <f>[1]Relatório!J144</f>
        <v>Sem estoque</v>
      </c>
    </row>
    <row r="148" spans="1:7" x14ac:dyDescent="0.3">
      <c r="A148" s="5" t="str">
        <f>IF([1]Relatório!$J145="","",[1]Relatório!H145)</f>
        <v>ATC</v>
      </c>
      <c r="B148" s="14">
        <f>IF([1]Relatório!$J145="","",[1]Relatório!I145)</f>
        <v>3.5</v>
      </c>
      <c r="C148" s="5" t="str">
        <f>IF([1]Relatório!$J145="","",IF([1]Relatório!C145="","—",[1]Relatório!C145))</f>
        <v>PT 1080</v>
      </c>
      <c r="D148" s="5" t="str">
        <f>IF([1]Relatório!$J145="","",TRIM([1]Relatório!D145))</f>
        <v>Arame ATC Fosfatizado</v>
      </c>
      <c r="E148" s="5" t="str">
        <f>IF([1]Relatório!$J145="","",IF([1]Relatório!E145="","—",[1]Relatório!E145))</f>
        <v>—</v>
      </c>
      <c r="F148" s="15">
        <f>IF([1]Relatório!$J145="","",[1]Relatório!F145)</f>
        <v>449.5</v>
      </c>
      <c r="G148" s="16" t="str">
        <f>[1]Relatório!J145</f>
        <v>Disponível</v>
      </c>
    </row>
    <row r="149" spans="1:7" x14ac:dyDescent="0.3">
      <c r="A149" s="5" t="str">
        <f>IF([1]Relatório!$J146="","",[1]Relatório!H146)</f>
        <v>ATC</v>
      </c>
      <c r="B149" s="14">
        <f>IF([1]Relatório!$J146="","",[1]Relatório!I146)</f>
        <v>3.5</v>
      </c>
      <c r="C149" s="5" t="str">
        <f>IF([1]Relatório!$J146="","",IF([1]Relatório!C146="","—",[1]Relatório!C146))</f>
        <v>EN 10270/1-SM</v>
      </c>
      <c r="D149" s="5" t="str">
        <f>IF([1]Relatório!$J146="","",TRIM([1]Relatório!D146))</f>
        <v>Arame ATC Fosfatizado</v>
      </c>
      <c r="E149" s="5" t="str">
        <f>IF([1]Relatório!$J146="","",IF([1]Relatório!E146="","—",[1]Relatório!E146))</f>
        <v>—</v>
      </c>
      <c r="F149" s="15">
        <f>IF([1]Relatório!$J146="","",[1]Relatório!F146)</f>
        <v>1120</v>
      </c>
      <c r="G149" s="16" t="str">
        <f>[1]Relatório!J146</f>
        <v>Disponível</v>
      </c>
    </row>
    <row r="150" spans="1:7" x14ac:dyDescent="0.3">
      <c r="A150" s="5" t="str">
        <f>IF([1]Relatório!$J147="","",[1]Relatório!H147)</f>
        <v>ATC</v>
      </c>
      <c r="B150" s="14">
        <f>IF([1]Relatório!$J147="","",[1]Relatório!I147)</f>
        <v>3.5</v>
      </c>
      <c r="C150" s="5" t="str">
        <f>IF([1]Relatório!$J147="","",IF([1]Relatório!C147="","—",[1]Relatório!C147))</f>
        <v>DIN 17223/84-C I</v>
      </c>
      <c r="D150" s="5" t="str">
        <f>IF([1]Relatório!$J147="","",TRIM([1]Relatório!D147))</f>
        <v>Arame ATC Fosfatizado</v>
      </c>
      <c r="E150" s="5" t="str">
        <f>IF([1]Relatório!$J147="","",IF([1]Relatório!E147="","—",[1]Relatório!E147))</f>
        <v>—</v>
      </c>
      <c r="F150" s="15">
        <f>IF([1]Relatório!$J147="","",[1]Relatório!F147)</f>
        <v>0</v>
      </c>
      <c r="G150" s="16" t="str">
        <f>[1]Relatório!J147</f>
        <v>Sem estoque</v>
      </c>
    </row>
    <row r="151" spans="1:7" x14ac:dyDescent="0.3">
      <c r="A151" s="5" t="str">
        <f>IF([1]Relatório!$J148="","",[1]Relatório!H148)</f>
        <v>ATC</v>
      </c>
      <c r="B151" s="14">
        <f>IF([1]Relatório!$J148="","",[1]Relatório!I148)</f>
        <v>3.7</v>
      </c>
      <c r="C151" s="5" t="str">
        <f>IF([1]Relatório!$J148="","",IF([1]Relatório!C148="","—",[1]Relatório!C148))</f>
        <v>PT 1070</v>
      </c>
      <c r="D151" s="5" t="str">
        <f>IF([1]Relatório!$J148="","",TRIM([1]Relatório!D148))</f>
        <v>Arame ATC Fosfatizado</v>
      </c>
      <c r="E151" s="5" t="str">
        <f>IF([1]Relatório!$J148="","",IF([1]Relatório!E148="","—",[1]Relatório!E148))</f>
        <v>—</v>
      </c>
      <c r="F151" s="15">
        <f>IF([1]Relatório!$J148="","",[1]Relatório!F148)</f>
        <v>2532.1</v>
      </c>
      <c r="G151" s="16" t="str">
        <f>[1]Relatório!J148</f>
        <v>Disponível</v>
      </c>
    </row>
    <row r="152" spans="1:7" x14ac:dyDescent="0.3">
      <c r="A152" s="5" t="str">
        <f>IF([1]Relatório!$J149="","",[1]Relatório!H149)</f>
        <v>ATC</v>
      </c>
      <c r="B152" s="14">
        <f>IF([1]Relatório!$J149="","",[1]Relatório!I149)</f>
        <v>3.8</v>
      </c>
      <c r="C152" s="5" t="str">
        <f>IF([1]Relatório!$J149="","",IF([1]Relatório!C149="","—",[1]Relatório!C149))</f>
        <v>PT 1070</v>
      </c>
      <c r="D152" s="5" t="str">
        <f>IF([1]Relatório!$J149="","",TRIM([1]Relatório!D149))</f>
        <v>Arame ATC Fosfatizado</v>
      </c>
      <c r="E152" s="5" t="str">
        <f>IF([1]Relatório!$J149="","",IF([1]Relatório!E149="","—",[1]Relatório!E149))</f>
        <v>—</v>
      </c>
      <c r="F152" s="15">
        <f>IF([1]Relatório!$J149="","",[1]Relatório!F149)</f>
        <v>4453.2</v>
      </c>
      <c r="G152" s="16" t="str">
        <f>[1]Relatório!J149</f>
        <v>Disponível</v>
      </c>
    </row>
    <row r="153" spans="1:7" x14ac:dyDescent="0.3">
      <c r="A153" s="5" t="str">
        <f>IF([1]Relatório!$J150="","",[1]Relatório!H150)</f>
        <v>ATC</v>
      </c>
      <c r="B153" s="14">
        <f>IF([1]Relatório!$J150="","",[1]Relatório!I150)</f>
        <v>3.8</v>
      </c>
      <c r="C153" s="5" t="str">
        <f>IF([1]Relatório!$J150="","",IF([1]Relatório!C150="","—",[1]Relatório!C150))</f>
        <v>DIN 17223/64-C</v>
      </c>
      <c r="D153" s="5" t="str">
        <f>IF([1]Relatório!$J150="","",TRIM([1]Relatório!D150))</f>
        <v>Arame ATC Fosfatizado</v>
      </c>
      <c r="E153" s="5" t="str">
        <f>IF([1]Relatório!$J150="","",IF([1]Relatório!E150="","—",[1]Relatório!E150))</f>
        <v>—</v>
      </c>
      <c r="F153" s="15">
        <f>IF([1]Relatório!$J150="","",[1]Relatório!F150)</f>
        <v>310</v>
      </c>
      <c r="G153" s="16" t="str">
        <f>[1]Relatório!J150</f>
        <v>Disponível</v>
      </c>
    </row>
    <row r="154" spans="1:7" x14ac:dyDescent="0.3">
      <c r="A154" s="5" t="str">
        <f>IF([1]Relatório!$J151="","",[1]Relatório!H151)</f>
        <v>ATC</v>
      </c>
      <c r="B154" s="14">
        <f>IF([1]Relatório!$J151="","",[1]Relatório!I151)</f>
        <v>3.8</v>
      </c>
      <c r="C154" s="5" t="str">
        <f>IF([1]Relatório!$J151="","",IF([1]Relatório!C151="","—",[1]Relatório!C151))</f>
        <v>DIN 17223/84-B</v>
      </c>
      <c r="D154" s="5" t="str">
        <f>IF([1]Relatório!$J151="","",TRIM([1]Relatório!D151))</f>
        <v>Arame ATC Fosfatizado</v>
      </c>
      <c r="E154" s="5" t="str">
        <f>IF([1]Relatório!$J151="","",IF([1]Relatório!E151="","—",[1]Relatório!E151))</f>
        <v>—</v>
      </c>
      <c r="F154" s="15">
        <f>IF([1]Relatório!$J151="","",[1]Relatório!F151)</f>
        <v>112.5</v>
      </c>
      <c r="G154" s="16" t="str">
        <f>[1]Relatório!J151</f>
        <v>Disponível</v>
      </c>
    </row>
    <row r="155" spans="1:7" x14ac:dyDescent="0.3">
      <c r="A155" s="5" t="str">
        <f>IF([1]Relatório!$J152="","",[1]Relatório!H152)</f>
        <v>ATC</v>
      </c>
      <c r="B155" s="14">
        <f>IF([1]Relatório!$J152="","",[1]Relatório!I152)</f>
        <v>3.8</v>
      </c>
      <c r="C155" s="5" t="str">
        <f>IF([1]Relatório!$J152="","",IF([1]Relatório!C152="","—",[1]Relatório!C152))</f>
        <v>DIN 17223/84-C</v>
      </c>
      <c r="D155" s="5" t="str">
        <f>IF([1]Relatório!$J152="","",TRIM([1]Relatório!D152))</f>
        <v>Arame ATC Fosfatizado</v>
      </c>
      <c r="E155" s="5" t="str">
        <f>IF([1]Relatório!$J152="","",IF([1]Relatório!E152="","—",[1]Relatório!E152))</f>
        <v>—</v>
      </c>
      <c r="F155" s="15">
        <f>IF([1]Relatório!$J152="","",[1]Relatório!F152)</f>
        <v>873</v>
      </c>
      <c r="G155" s="16" t="str">
        <f>[1]Relatório!J152</f>
        <v>Disponível</v>
      </c>
    </row>
    <row r="156" spans="1:7" x14ac:dyDescent="0.3">
      <c r="A156" s="5" t="str">
        <f>IF([1]Relatório!$J153="","",[1]Relatório!H153)</f>
        <v>ATC</v>
      </c>
      <c r="B156" s="14">
        <f>IF([1]Relatório!$J153="","",[1]Relatório!I153)</f>
        <v>3.9</v>
      </c>
      <c r="C156" s="5" t="str">
        <f>IF([1]Relatório!$J153="","",IF([1]Relatório!C153="","—",[1]Relatório!C153))</f>
        <v>PT 1045</v>
      </c>
      <c r="D156" s="5" t="str">
        <f>IF([1]Relatório!$J153="","",TRIM([1]Relatório!D153))</f>
        <v>Arame ATC Fosfatizado</v>
      </c>
      <c r="E156" s="5" t="str">
        <f>IF([1]Relatório!$J153="","",IF([1]Relatório!E153="","—",[1]Relatório!E153))</f>
        <v>—</v>
      </c>
      <c r="F156" s="15">
        <f>IF([1]Relatório!$J153="","",[1]Relatório!F153)</f>
        <v>874</v>
      </c>
      <c r="G156" s="16" t="str">
        <f>[1]Relatório!J153</f>
        <v>Disponível</v>
      </c>
    </row>
    <row r="157" spans="1:7" x14ac:dyDescent="0.3">
      <c r="A157" s="5" t="str">
        <f>IF([1]Relatório!$J154="","",[1]Relatório!H154)</f>
        <v>ATC</v>
      </c>
      <c r="B157" s="14">
        <f>IF([1]Relatório!$J154="","",[1]Relatório!I154)</f>
        <v>4</v>
      </c>
      <c r="C157" s="5" t="str">
        <f>IF([1]Relatório!$J154="","",IF([1]Relatório!C154="","—",[1]Relatório!C154))</f>
        <v>PT 1070</v>
      </c>
      <c r="D157" s="5" t="str">
        <f>IF([1]Relatório!$J154="","",TRIM([1]Relatório!D154))</f>
        <v>Arame ATC Fosfatizado</v>
      </c>
      <c r="E157" s="5" t="str">
        <f>IF([1]Relatório!$J154="","",IF([1]Relatório!E154="","—",[1]Relatório!E154))</f>
        <v>—</v>
      </c>
      <c r="F157" s="15">
        <f>IF([1]Relatório!$J154="","",[1]Relatório!F154)</f>
        <v>7880</v>
      </c>
      <c r="G157" s="16" t="str">
        <f>[1]Relatório!J154</f>
        <v>Disponível</v>
      </c>
    </row>
    <row r="158" spans="1:7" x14ac:dyDescent="0.3">
      <c r="A158" s="5" t="str">
        <f>IF([1]Relatório!$J155="","",[1]Relatório!H155)</f>
        <v>ATC</v>
      </c>
      <c r="B158" s="14">
        <f>IF([1]Relatório!$J155="","",[1]Relatório!I155)</f>
        <v>4</v>
      </c>
      <c r="C158" s="5" t="str">
        <f>IF([1]Relatório!$J155="","",IF([1]Relatório!C155="","—",[1]Relatório!C155))</f>
        <v>DIN 17223/64-B</v>
      </c>
      <c r="D158" s="5" t="str">
        <f>IF([1]Relatório!$J155="","",TRIM([1]Relatório!D155))</f>
        <v>Arame ATC Fosfatizado</v>
      </c>
      <c r="E158" s="5" t="str">
        <f>IF([1]Relatório!$J155="","",IF([1]Relatório!E155="","—",[1]Relatório!E155))</f>
        <v>—</v>
      </c>
      <c r="F158" s="15">
        <f>IF([1]Relatório!$J155="","",[1]Relatório!F155)</f>
        <v>192</v>
      </c>
      <c r="G158" s="16" t="str">
        <f>[1]Relatório!J155</f>
        <v>Disponível</v>
      </c>
    </row>
    <row r="159" spans="1:7" x14ac:dyDescent="0.3">
      <c r="A159" s="5" t="str">
        <f>IF([1]Relatório!$J156="","",[1]Relatório!H156)</f>
        <v>ATC</v>
      </c>
      <c r="B159" s="14">
        <f>IF([1]Relatório!$J156="","",[1]Relatório!I156)</f>
        <v>4</v>
      </c>
      <c r="C159" s="5" t="str">
        <f>IF([1]Relatório!$J156="","",IF([1]Relatório!C156="","—",[1]Relatório!C156))</f>
        <v>DIN 17223/84-B</v>
      </c>
      <c r="D159" s="5" t="str">
        <f>IF([1]Relatório!$J156="","",TRIM([1]Relatório!D156))</f>
        <v>Arame ATC Fosfatizado</v>
      </c>
      <c r="E159" s="5" t="str">
        <f>IF([1]Relatório!$J156="","",IF([1]Relatório!E156="","—",[1]Relatório!E156))</f>
        <v>—</v>
      </c>
      <c r="F159" s="15">
        <f>IF([1]Relatório!$J156="","",[1]Relatório!F156)</f>
        <v>4665.5</v>
      </c>
      <c r="G159" s="16" t="str">
        <f>[1]Relatório!J156</f>
        <v>Disponível</v>
      </c>
    </row>
    <row r="160" spans="1:7" x14ac:dyDescent="0.3">
      <c r="A160" s="5" t="str">
        <f>IF([1]Relatório!$J157="","",[1]Relatório!H157)</f>
        <v>ATC</v>
      </c>
      <c r="B160" s="14">
        <f>IF([1]Relatório!$J157="","",[1]Relatório!I157)</f>
        <v>4</v>
      </c>
      <c r="C160" s="5" t="str">
        <f>IF([1]Relatório!$J157="","",IF([1]Relatório!C157="","—",[1]Relatório!C157))</f>
        <v>DIN 17223/84-B I</v>
      </c>
      <c r="D160" s="5" t="str">
        <f>IF([1]Relatório!$J157="","",TRIM([1]Relatório!D157))</f>
        <v>Arame ATC Fosfatizado</v>
      </c>
      <c r="E160" s="5" t="str">
        <f>IF([1]Relatório!$J157="","",IF([1]Relatório!E157="","—",[1]Relatório!E157))</f>
        <v>—</v>
      </c>
      <c r="F160" s="15">
        <f>IF([1]Relatório!$J157="","",[1]Relatório!F157)</f>
        <v>1802.5</v>
      </c>
      <c r="G160" s="16" t="str">
        <f>[1]Relatório!J157</f>
        <v>Disponível</v>
      </c>
    </row>
    <row r="161" spans="1:7" x14ac:dyDescent="0.3">
      <c r="A161" s="5" t="str">
        <f>IF([1]Relatório!$J158="","",[1]Relatório!H158)</f>
        <v>ATC</v>
      </c>
      <c r="B161" s="14">
        <f>IF([1]Relatório!$J158="","",[1]Relatório!I158)</f>
        <v>4</v>
      </c>
      <c r="C161" s="5" t="str">
        <f>IF([1]Relatório!$J158="","",IF([1]Relatório!C158="","—",[1]Relatório!C158))</f>
        <v>MN20970</v>
      </c>
      <c r="D161" s="5" t="str">
        <f>IF([1]Relatório!$J158="","",TRIM([1]Relatório!D158))</f>
        <v>Arame ATC Fosfatizado</v>
      </c>
      <c r="E161" s="5" t="str">
        <f>IF([1]Relatório!$J158="","",IF([1]Relatório!E158="","—",[1]Relatório!E158))</f>
        <v>—</v>
      </c>
      <c r="F161" s="15">
        <f>IF([1]Relatório!$J158="","",[1]Relatório!F158)</f>
        <v>325.5</v>
      </c>
      <c r="G161" s="16" t="str">
        <f>[1]Relatório!J158</f>
        <v>Disponível</v>
      </c>
    </row>
    <row r="162" spans="1:7" x14ac:dyDescent="0.3">
      <c r="A162" s="5" t="str">
        <f>IF([1]Relatório!$J159="","",[1]Relatório!H159)</f>
        <v>ATC</v>
      </c>
      <c r="B162" s="14">
        <f>IF([1]Relatório!$J159="","",[1]Relatório!I159)</f>
        <v>4.2</v>
      </c>
      <c r="C162" s="5" t="str">
        <f>IF([1]Relatório!$J159="","",IF([1]Relatório!C159="","—",[1]Relatório!C159))</f>
        <v>DIN 17223/84-C</v>
      </c>
      <c r="D162" s="5" t="str">
        <f>IF([1]Relatório!$J159="","",TRIM([1]Relatório!D159))</f>
        <v>Arame ATC Fosfatizado</v>
      </c>
      <c r="E162" s="5" t="str">
        <f>IF([1]Relatório!$J159="","",IF([1]Relatório!E159="","—",[1]Relatório!E159))</f>
        <v>—</v>
      </c>
      <c r="F162" s="15">
        <f>IF([1]Relatório!$J159="","",[1]Relatório!F159)</f>
        <v>1456</v>
      </c>
      <c r="G162" s="16" t="str">
        <f>[1]Relatório!J159</f>
        <v>Disponível</v>
      </c>
    </row>
    <row r="163" spans="1:7" x14ac:dyDescent="0.3">
      <c r="A163" s="5" t="str">
        <f>IF([1]Relatório!$J160="","",[1]Relatório!H160)</f>
        <v>ATC</v>
      </c>
      <c r="B163" s="14">
        <f>IF([1]Relatório!$J160="","",[1]Relatório!I160)</f>
        <v>4.5</v>
      </c>
      <c r="C163" s="5" t="str">
        <f>IF([1]Relatório!$J160="","",IF([1]Relatório!C160="","—",[1]Relatório!C160))</f>
        <v>PT 1070</v>
      </c>
      <c r="D163" s="5" t="str">
        <f>IF([1]Relatório!$J160="","",TRIM([1]Relatório!D160))</f>
        <v>Arame ATC Fosfatizado</v>
      </c>
      <c r="E163" s="5" t="str">
        <f>IF([1]Relatório!$J160="","",IF([1]Relatório!E160="","—",[1]Relatório!E160))</f>
        <v>—</v>
      </c>
      <c r="F163" s="15">
        <f>IF([1]Relatório!$J160="","",[1]Relatório!F160)</f>
        <v>102</v>
      </c>
      <c r="G163" s="16" t="str">
        <f>[1]Relatório!J160</f>
        <v>Disponível</v>
      </c>
    </row>
    <row r="164" spans="1:7" x14ac:dyDescent="0.3">
      <c r="A164" s="5" t="str">
        <f>IF([1]Relatório!$J161="","",[1]Relatório!H161)</f>
        <v>ATC</v>
      </c>
      <c r="B164" s="14">
        <f>IF([1]Relatório!$J161="","",[1]Relatório!I161)</f>
        <v>4.5</v>
      </c>
      <c r="C164" s="5" t="str">
        <f>IF([1]Relatório!$J161="","",IF([1]Relatório!C161="","—",[1]Relatório!C161))</f>
        <v>DIN 17223/84-C</v>
      </c>
      <c r="D164" s="5" t="str">
        <f>IF([1]Relatório!$J161="","",TRIM([1]Relatório!D161))</f>
        <v>Arame ATC Fosfatizado</v>
      </c>
      <c r="E164" s="5" t="str">
        <f>IF([1]Relatório!$J161="","",IF([1]Relatório!E161="","—",[1]Relatório!E161))</f>
        <v>—</v>
      </c>
      <c r="F164" s="15">
        <f>IF([1]Relatório!$J161="","",[1]Relatório!F161)</f>
        <v>1288.5999999999999</v>
      </c>
      <c r="G164" s="16" t="str">
        <f>[1]Relatório!J161</f>
        <v>Disponível</v>
      </c>
    </row>
    <row r="165" spans="1:7" x14ac:dyDescent="0.3">
      <c r="A165" s="5" t="str">
        <f>IF([1]Relatório!$J162="","",[1]Relatório!H162)</f>
        <v>ATC</v>
      </c>
      <c r="B165" s="14">
        <f>IF([1]Relatório!$J162="","",[1]Relatório!I162)</f>
        <v>4.8</v>
      </c>
      <c r="C165" s="5" t="str">
        <f>IF([1]Relatório!$J162="","",IF([1]Relatório!C162="","—",[1]Relatório!C162))</f>
        <v>PT 1070</v>
      </c>
      <c r="D165" s="5" t="str">
        <f>IF([1]Relatório!$J162="","",TRIM([1]Relatório!D162))</f>
        <v>Arame ATC Fosfatizado</v>
      </c>
      <c r="E165" s="5" t="str">
        <f>IF([1]Relatório!$J162="","",IF([1]Relatório!E162="","—",[1]Relatório!E162))</f>
        <v>—</v>
      </c>
      <c r="F165" s="15">
        <f>IF([1]Relatório!$J162="","",[1]Relatório!F162)</f>
        <v>1783.5</v>
      </c>
      <c r="G165" s="16" t="str">
        <f>[1]Relatório!J162</f>
        <v>Disponível</v>
      </c>
    </row>
    <row r="166" spans="1:7" x14ac:dyDescent="0.3">
      <c r="A166" s="5" t="str">
        <f>IF([1]Relatório!$J163="","",[1]Relatório!H163)</f>
        <v>ATC</v>
      </c>
      <c r="B166" s="14">
        <f>IF([1]Relatório!$J163="","",[1]Relatório!I163)</f>
        <v>4.8</v>
      </c>
      <c r="C166" s="5" t="str">
        <f>IF([1]Relatório!$J163="","",IF([1]Relatório!C163="","—",[1]Relatório!C163))</f>
        <v>DIN 17223/84-B</v>
      </c>
      <c r="D166" s="5" t="str">
        <f>IF([1]Relatório!$J163="","",TRIM([1]Relatório!D163))</f>
        <v>Arame ATC Fosfatizado</v>
      </c>
      <c r="E166" s="5" t="str">
        <f>IF([1]Relatório!$J163="","",IF([1]Relatório!E163="","—",[1]Relatório!E163))</f>
        <v>—</v>
      </c>
      <c r="F166" s="15">
        <f>IF([1]Relatório!$J163="","",[1]Relatório!F163)</f>
        <v>2316.5</v>
      </c>
      <c r="G166" s="16" t="str">
        <f>[1]Relatório!J163</f>
        <v>Disponível</v>
      </c>
    </row>
    <row r="167" spans="1:7" x14ac:dyDescent="0.3">
      <c r="A167" s="5" t="str">
        <f>IF([1]Relatório!$J164="","",[1]Relatório!H164)</f>
        <v>ATC</v>
      </c>
      <c r="B167" s="14">
        <f>IF([1]Relatório!$J164="","",[1]Relatório!I164)</f>
        <v>5</v>
      </c>
      <c r="C167" s="5" t="str">
        <f>IF([1]Relatório!$J164="","",IF([1]Relatório!C164="","—",[1]Relatório!C164))</f>
        <v>PT 1045</v>
      </c>
      <c r="D167" s="5" t="str">
        <f>IF([1]Relatório!$J164="","",TRIM([1]Relatório!D164))</f>
        <v>Arame ATC Fosfatizado</v>
      </c>
      <c r="E167" s="5" t="str">
        <f>IF([1]Relatório!$J164="","",IF([1]Relatório!E164="","—",[1]Relatório!E164))</f>
        <v>—</v>
      </c>
      <c r="F167" s="15">
        <f>IF([1]Relatório!$J164="","",[1]Relatório!F164)</f>
        <v>59</v>
      </c>
      <c r="G167" s="16" t="str">
        <f>[1]Relatório!J164</f>
        <v>Estoque baixo</v>
      </c>
    </row>
    <row r="168" spans="1:7" x14ac:dyDescent="0.3">
      <c r="A168" s="5" t="str">
        <f>IF([1]Relatório!$J165="","",[1]Relatório!H165)</f>
        <v>ATC</v>
      </c>
      <c r="B168" s="14">
        <f>IF([1]Relatório!$J165="","",[1]Relatório!I165)</f>
        <v>5</v>
      </c>
      <c r="C168" s="5" t="str">
        <f>IF([1]Relatório!$J165="","",IF([1]Relatório!C165="","—",[1]Relatório!C165))</f>
        <v>PT 1070</v>
      </c>
      <c r="D168" s="5" t="str">
        <f>IF([1]Relatório!$J165="","",TRIM([1]Relatório!D165))</f>
        <v>Arame ATC Fosfatizado</v>
      </c>
      <c r="E168" s="5" t="str">
        <f>IF([1]Relatório!$J165="","",IF([1]Relatório!E165="","—",[1]Relatório!E165))</f>
        <v>—</v>
      </c>
      <c r="F168" s="15">
        <f>IF([1]Relatório!$J165="","",[1]Relatório!F165)</f>
        <v>12556.5</v>
      </c>
      <c r="G168" s="16" t="str">
        <f>[1]Relatório!J165</f>
        <v>Disponível</v>
      </c>
    </row>
    <row r="169" spans="1:7" x14ac:dyDescent="0.3">
      <c r="A169" s="5" t="str">
        <f>IF([1]Relatório!$J166="","",[1]Relatório!H166)</f>
        <v>ATC</v>
      </c>
      <c r="B169" s="14">
        <f>IF([1]Relatório!$J166="","",[1]Relatório!I166)</f>
        <v>5</v>
      </c>
      <c r="C169" s="5" t="str">
        <f>IF([1]Relatório!$J166="","",IF([1]Relatório!C166="","—",[1]Relatório!C166))</f>
        <v>DIN 17223/84-B</v>
      </c>
      <c r="D169" s="5" t="str">
        <f>IF([1]Relatório!$J166="","",TRIM([1]Relatório!D166))</f>
        <v>Arame ATC Fosfatizado</v>
      </c>
      <c r="E169" s="5" t="str">
        <f>IF([1]Relatório!$J166="","",IF([1]Relatório!E166="","—",[1]Relatório!E166))</f>
        <v>—</v>
      </c>
      <c r="F169" s="15">
        <f>IF([1]Relatório!$J166="","",[1]Relatório!F166)</f>
        <v>23.5</v>
      </c>
      <c r="G169" s="16" t="str">
        <f>[1]Relatório!J166</f>
        <v>Estoque baixo</v>
      </c>
    </row>
    <row r="170" spans="1:7" x14ac:dyDescent="0.3">
      <c r="A170" s="5" t="str">
        <f>IF([1]Relatório!$J167="","",[1]Relatório!H167)</f>
        <v>ATC</v>
      </c>
      <c r="B170" s="14">
        <f>IF([1]Relatório!$J167="","",[1]Relatório!I167)</f>
        <v>5</v>
      </c>
      <c r="C170" s="5" t="str">
        <f>IF([1]Relatório!$J167="","",IF([1]Relatório!C167="","—",[1]Relatório!C167))</f>
        <v>DIN 17223/84-C</v>
      </c>
      <c r="D170" s="5" t="str">
        <f>IF([1]Relatório!$J167="","",TRIM([1]Relatório!D167))</f>
        <v>Arame ATC Fosfatizado</v>
      </c>
      <c r="E170" s="5" t="str">
        <f>IF([1]Relatório!$J167="","",IF([1]Relatório!E167="","—",[1]Relatório!E167))</f>
        <v>—</v>
      </c>
      <c r="F170" s="15">
        <f>IF([1]Relatório!$J167="","",[1]Relatório!F167)</f>
        <v>6484.5</v>
      </c>
      <c r="G170" s="16" t="str">
        <f>[1]Relatório!J167</f>
        <v>Disponível</v>
      </c>
    </row>
    <row r="171" spans="1:7" x14ac:dyDescent="0.3">
      <c r="A171" s="5" t="str">
        <f>IF([1]Relatório!$J168="","",[1]Relatório!H168)</f>
        <v>ATC</v>
      </c>
      <c r="B171" s="14">
        <f>IF([1]Relatório!$J168="","",[1]Relatório!I168)</f>
        <v>5</v>
      </c>
      <c r="C171" s="5" t="str">
        <f>IF([1]Relatório!$J168="","",IF([1]Relatório!C168="","—",[1]Relatório!C168))</f>
        <v>PT 70A</v>
      </c>
      <c r="D171" s="5" t="str">
        <f>IF([1]Relatório!$J168="","",TRIM([1]Relatório!D168))</f>
        <v>Arame ATC Fosfatizado</v>
      </c>
      <c r="E171" s="5" t="str">
        <f>IF([1]Relatório!$J168="","",IF([1]Relatório!E168="","—",[1]Relatório!E168))</f>
        <v>—</v>
      </c>
      <c r="F171" s="15">
        <f>IF([1]Relatório!$J168="","",[1]Relatório!F168)</f>
        <v>1212</v>
      </c>
      <c r="G171" s="16" t="str">
        <f>[1]Relatório!J168</f>
        <v>Disponível</v>
      </c>
    </row>
    <row r="172" spans="1:7" x14ac:dyDescent="0.3">
      <c r="A172" s="5" t="str">
        <f>IF([1]Relatório!$J169="","",[1]Relatório!H169)</f>
        <v>ATC</v>
      </c>
      <c r="B172" s="14">
        <f>IF([1]Relatório!$J169="","",[1]Relatório!I169)</f>
        <v>5</v>
      </c>
      <c r="C172" s="5" t="str">
        <f>IF([1]Relatório!$J169="","",IF([1]Relatório!C169="","—",[1]Relatório!C169))</f>
        <v>DIN 17223/84-B I</v>
      </c>
      <c r="D172" s="5" t="str">
        <f>IF([1]Relatório!$J169="","",TRIM([1]Relatório!D169))</f>
        <v>Arame ATC Fosfatizado</v>
      </c>
      <c r="E172" s="5" t="str">
        <f>IF([1]Relatório!$J169="","",IF([1]Relatório!E169="","—",[1]Relatório!E169))</f>
        <v>—</v>
      </c>
      <c r="F172" s="15">
        <f>IF([1]Relatório!$J169="","",[1]Relatório!F169)</f>
        <v>0</v>
      </c>
      <c r="G172" s="16" t="str">
        <f>[1]Relatório!J169</f>
        <v>Sem estoque</v>
      </c>
    </row>
    <row r="173" spans="1:7" x14ac:dyDescent="0.3">
      <c r="A173" s="5" t="str">
        <f>IF([1]Relatório!$J170="","",[1]Relatório!H170)</f>
        <v>ATC</v>
      </c>
      <c r="B173" s="14">
        <f>IF([1]Relatório!$J170="","",[1]Relatório!I170)</f>
        <v>5.5</v>
      </c>
      <c r="C173" s="5" t="str">
        <f>IF([1]Relatório!$J170="","",IF([1]Relatório!C170="","—",[1]Relatório!C170))</f>
        <v>PT 1070</v>
      </c>
      <c r="D173" s="5" t="str">
        <f>IF([1]Relatório!$J170="","",TRIM([1]Relatório!D170))</f>
        <v>Arame ATC Fosfatizado</v>
      </c>
      <c r="E173" s="5" t="str">
        <f>IF([1]Relatório!$J170="","",IF([1]Relatório!E170="","—",[1]Relatório!E170))</f>
        <v>—</v>
      </c>
      <c r="F173" s="15">
        <f>IF([1]Relatório!$J170="","",[1]Relatório!F170)</f>
        <v>3917</v>
      </c>
      <c r="G173" s="16" t="str">
        <f>[1]Relatório!J170</f>
        <v>Disponível</v>
      </c>
    </row>
    <row r="174" spans="1:7" x14ac:dyDescent="0.3">
      <c r="A174" s="5" t="str">
        <f>IF([1]Relatório!$J171="","",[1]Relatório!H171)</f>
        <v>ATC</v>
      </c>
      <c r="B174" s="14">
        <f>IF([1]Relatório!$J171="","",[1]Relatório!I171)</f>
        <v>5.5</v>
      </c>
      <c r="C174" s="5" t="str">
        <f>IF([1]Relatório!$J171="","",IF([1]Relatório!C171="","—",[1]Relatório!C171))</f>
        <v>DIN 17223/84-B</v>
      </c>
      <c r="D174" s="5" t="str">
        <f>IF([1]Relatório!$J171="","",TRIM([1]Relatório!D171))</f>
        <v>Arame ATC Fosfatizado</v>
      </c>
      <c r="E174" s="5" t="str">
        <f>IF([1]Relatório!$J171="","",IF([1]Relatório!E171="","—",[1]Relatório!E171))</f>
        <v>—</v>
      </c>
      <c r="F174" s="15">
        <f>IF([1]Relatório!$J171="","",[1]Relatório!F171)</f>
        <v>1672</v>
      </c>
      <c r="G174" s="16" t="str">
        <f>[1]Relatório!J171</f>
        <v>Disponível</v>
      </c>
    </row>
    <row r="175" spans="1:7" x14ac:dyDescent="0.3">
      <c r="A175" s="5" t="str">
        <f>IF([1]Relatório!$J172="","",[1]Relatório!H172)</f>
        <v>ATC</v>
      </c>
      <c r="B175" s="14">
        <f>IF([1]Relatório!$J172="","",[1]Relatório!I172)</f>
        <v>5.5</v>
      </c>
      <c r="C175" s="5" t="str">
        <f>IF([1]Relatório!$J172="","",IF([1]Relatório!C172="","—",[1]Relatório!C172))</f>
        <v>DIN 17223/84-C</v>
      </c>
      <c r="D175" s="5" t="str">
        <f>IF([1]Relatório!$J172="","",TRIM([1]Relatório!D172))</f>
        <v>Arame ATC Fosfatizado</v>
      </c>
      <c r="E175" s="5" t="str">
        <f>IF([1]Relatório!$J172="","",IF([1]Relatório!E172="","—",[1]Relatório!E172))</f>
        <v>—</v>
      </c>
      <c r="F175" s="15">
        <f>IF([1]Relatório!$J172="","",[1]Relatório!F172)</f>
        <v>2674.5</v>
      </c>
      <c r="G175" s="16" t="str">
        <f>[1]Relatório!J172</f>
        <v>Disponível</v>
      </c>
    </row>
    <row r="176" spans="1:7" x14ac:dyDescent="0.3">
      <c r="A176" s="5" t="str">
        <f>IF([1]Relatório!$J173="","",[1]Relatório!H173)</f>
        <v>ATC</v>
      </c>
      <c r="B176" s="14">
        <f>IF([1]Relatório!$J173="","",[1]Relatório!I173)</f>
        <v>5.5</v>
      </c>
      <c r="C176" s="5" t="str">
        <f>IF([1]Relatório!$J173="","",IF([1]Relatório!C173="","—",[1]Relatório!C173))</f>
        <v>DIN 17223/84-B I</v>
      </c>
      <c r="D176" s="5" t="str">
        <f>IF([1]Relatório!$J173="","",TRIM([1]Relatório!D173))</f>
        <v>Arame ATC Fosfatizado</v>
      </c>
      <c r="E176" s="5" t="str">
        <f>IF([1]Relatório!$J173="","",IF([1]Relatório!E173="","—",[1]Relatório!E173))</f>
        <v>—</v>
      </c>
      <c r="F176" s="15">
        <f>IF([1]Relatório!$J173="","",[1]Relatório!F173)</f>
        <v>2007</v>
      </c>
      <c r="G176" s="16" t="str">
        <f>[1]Relatório!J173</f>
        <v>Disponível</v>
      </c>
    </row>
    <row r="177" spans="1:7" x14ac:dyDescent="0.3">
      <c r="A177" s="5" t="str">
        <f>IF([1]Relatório!$J174="","",[1]Relatório!H174)</f>
        <v>ATC</v>
      </c>
      <c r="B177" s="14">
        <f>IF([1]Relatório!$J174="","",[1]Relatório!I174)</f>
        <v>5.5</v>
      </c>
      <c r="C177" s="5" t="str">
        <f>IF([1]Relatório!$J174="","",IF([1]Relatório!C174="","—",[1]Relatório!C174))</f>
        <v>EN 10270/1-SH I</v>
      </c>
      <c r="D177" s="5" t="str">
        <f>IF([1]Relatório!$J174="","",TRIM([1]Relatório!D174))</f>
        <v>Arame ATC Fosfatizado</v>
      </c>
      <c r="E177" s="5" t="str">
        <f>IF([1]Relatório!$J174="","",IF([1]Relatório!E174="","—",[1]Relatório!E174))</f>
        <v>—</v>
      </c>
      <c r="F177" s="15">
        <f>IF([1]Relatório!$J174="","",[1]Relatório!F174)</f>
        <v>2464.5</v>
      </c>
      <c r="G177" s="16" t="str">
        <f>[1]Relatório!J174</f>
        <v>Disponível</v>
      </c>
    </row>
    <row r="178" spans="1:7" x14ac:dyDescent="0.3">
      <c r="A178" s="5" t="str">
        <f>IF([1]Relatório!$J175="","",[1]Relatório!H175)</f>
        <v>ATC</v>
      </c>
      <c r="B178" s="14">
        <f>IF([1]Relatório!$J175="","",[1]Relatório!I175)</f>
        <v>5.7</v>
      </c>
      <c r="C178" s="5" t="str">
        <f>IF([1]Relatório!$J175="","",IF([1]Relatório!C175="","—",[1]Relatório!C175))</f>
        <v>DIN 17223/84-C</v>
      </c>
      <c r="D178" s="5" t="str">
        <f>IF([1]Relatório!$J175="","",TRIM([1]Relatório!D175))</f>
        <v>Arame ATC Fosfatizado</v>
      </c>
      <c r="E178" s="5" t="str">
        <f>IF([1]Relatório!$J175="","",IF([1]Relatório!E175="","—",[1]Relatório!E175))</f>
        <v>—</v>
      </c>
      <c r="F178" s="15">
        <f>IF([1]Relatório!$J175="","",[1]Relatório!F175)</f>
        <v>93.5</v>
      </c>
      <c r="G178" s="16" t="str">
        <f>[1]Relatório!J175</f>
        <v>Estoque baixo</v>
      </c>
    </row>
    <row r="179" spans="1:7" x14ac:dyDescent="0.3">
      <c r="A179" s="5" t="str">
        <f>IF([1]Relatório!$J176="","",[1]Relatório!H176)</f>
        <v>ATC</v>
      </c>
      <c r="B179" s="14">
        <f>IF([1]Relatório!$J176="","",[1]Relatório!I176)</f>
        <v>6</v>
      </c>
      <c r="C179" s="5" t="str">
        <f>IF([1]Relatório!$J176="","",IF([1]Relatório!C176="","—",[1]Relatório!C176))</f>
        <v>PT 1057</v>
      </c>
      <c r="D179" s="5" t="str">
        <f>IF([1]Relatório!$J176="","",TRIM([1]Relatório!D176))</f>
        <v>Arame ATC Fosfatizado</v>
      </c>
      <c r="E179" s="5" t="str">
        <f>IF([1]Relatório!$J176="","",IF([1]Relatório!E176="","—",[1]Relatório!E176))</f>
        <v>—</v>
      </c>
      <c r="F179" s="15">
        <f>IF([1]Relatório!$J176="","",[1]Relatório!F176)</f>
        <v>91</v>
      </c>
      <c r="G179" s="16" t="str">
        <f>[1]Relatório!J176</f>
        <v>Estoque baixo</v>
      </c>
    </row>
    <row r="180" spans="1:7" x14ac:dyDescent="0.3">
      <c r="A180" s="5" t="str">
        <f>IF([1]Relatório!$J177="","",[1]Relatório!H177)</f>
        <v>ATC</v>
      </c>
      <c r="B180" s="14">
        <f>IF([1]Relatório!$J177="","",[1]Relatório!I177)</f>
        <v>6</v>
      </c>
      <c r="C180" s="5" t="str">
        <f>IF([1]Relatório!$J177="","",IF([1]Relatório!C177="","—",[1]Relatório!C177))</f>
        <v>PT 1070</v>
      </c>
      <c r="D180" s="5" t="str">
        <f>IF([1]Relatório!$J177="","",TRIM([1]Relatório!D177))</f>
        <v>Arame ATC Fosfatizado</v>
      </c>
      <c r="E180" s="5" t="str">
        <f>IF([1]Relatório!$J177="","",IF([1]Relatório!E177="","—",[1]Relatório!E177))</f>
        <v>—</v>
      </c>
      <c r="F180" s="15">
        <f>IF([1]Relatório!$J177="","",[1]Relatório!F177)</f>
        <v>4839.5</v>
      </c>
      <c r="G180" s="16" t="str">
        <f>[1]Relatório!J177</f>
        <v>Disponível</v>
      </c>
    </row>
    <row r="181" spans="1:7" x14ac:dyDescent="0.3">
      <c r="A181" s="5" t="str">
        <f>IF([1]Relatório!$J178="","",[1]Relatório!H178)</f>
        <v>ATC</v>
      </c>
      <c r="B181" s="14">
        <f>IF([1]Relatório!$J178="","",[1]Relatório!I178)</f>
        <v>6</v>
      </c>
      <c r="C181" s="5" t="str">
        <f>IF([1]Relatório!$J178="","",IF([1]Relatório!C178="","—",[1]Relatório!C178))</f>
        <v>DIN 17223/64-B</v>
      </c>
      <c r="D181" s="5" t="str">
        <f>IF([1]Relatório!$J178="","",TRIM([1]Relatório!D178))</f>
        <v>Arame ATC Fosfatizado</v>
      </c>
      <c r="E181" s="5" t="str">
        <f>IF([1]Relatório!$J178="","",IF([1]Relatório!E178="","—",[1]Relatório!E178))</f>
        <v>—</v>
      </c>
      <c r="F181" s="15">
        <f>IF([1]Relatório!$J178="","",[1]Relatório!F178)</f>
        <v>1530</v>
      </c>
      <c r="G181" s="16" t="str">
        <f>[1]Relatório!J178</f>
        <v>Disponível</v>
      </c>
    </row>
    <row r="182" spans="1:7" x14ac:dyDescent="0.3">
      <c r="A182" s="5" t="str">
        <f>IF([1]Relatório!$J179="","",[1]Relatório!H179)</f>
        <v>ATC</v>
      </c>
      <c r="B182" s="14">
        <f>IF([1]Relatório!$J179="","",[1]Relatório!I179)</f>
        <v>6</v>
      </c>
      <c r="C182" s="5" t="str">
        <f>IF([1]Relatório!$J179="","",IF([1]Relatório!C179="","—",[1]Relatório!C179))</f>
        <v>DIN 17223/64-C</v>
      </c>
      <c r="D182" s="5" t="str">
        <f>IF([1]Relatório!$J179="","",TRIM([1]Relatório!D179))</f>
        <v>Arame ATC Fosfatizado</v>
      </c>
      <c r="E182" s="5" t="str">
        <f>IF([1]Relatório!$J179="","",IF([1]Relatório!E179="","—",[1]Relatório!E179))</f>
        <v>—</v>
      </c>
      <c r="F182" s="15">
        <f>IF([1]Relatório!$J179="","",[1]Relatório!F179)</f>
        <v>278</v>
      </c>
      <c r="G182" s="16" t="str">
        <f>[1]Relatório!J179</f>
        <v>Disponível</v>
      </c>
    </row>
    <row r="183" spans="1:7" x14ac:dyDescent="0.3">
      <c r="A183" s="5" t="str">
        <f>IF([1]Relatório!$J180="","",[1]Relatório!H180)</f>
        <v>ATC</v>
      </c>
      <c r="B183" s="14">
        <f>IF([1]Relatório!$J180="","",[1]Relatório!I180)</f>
        <v>6</v>
      </c>
      <c r="C183" s="5" t="str">
        <f>IF([1]Relatório!$J180="","",IF([1]Relatório!C180="","—",[1]Relatório!C180))</f>
        <v>DIN 17223/84-B</v>
      </c>
      <c r="D183" s="5" t="str">
        <f>IF([1]Relatório!$J180="","",TRIM([1]Relatório!D180))</f>
        <v>Arame ATC Fosfatizado</v>
      </c>
      <c r="E183" s="5" t="str">
        <f>IF([1]Relatório!$J180="","",IF([1]Relatório!E180="","—",[1]Relatório!E180))</f>
        <v>—</v>
      </c>
      <c r="F183" s="15">
        <f>IF([1]Relatório!$J180="","",[1]Relatório!F180)</f>
        <v>25</v>
      </c>
      <c r="G183" s="16" t="str">
        <f>[1]Relatório!J180</f>
        <v>Estoque baixo</v>
      </c>
    </row>
    <row r="184" spans="1:7" x14ac:dyDescent="0.3">
      <c r="A184" s="5" t="str">
        <f>IF([1]Relatório!$J181="","",[1]Relatório!H181)</f>
        <v>ATC</v>
      </c>
      <c r="B184" s="14">
        <f>IF([1]Relatório!$J181="","",[1]Relatório!I181)</f>
        <v>6</v>
      </c>
      <c r="C184" s="5" t="str">
        <f>IF([1]Relatório!$J181="","",IF([1]Relatório!C181="","—",[1]Relatório!C181))</f>
        <v>DIN 17223/84-C</v>
      </c>
      <c r="D184" s="5" t="str">
        <f>IF([1]Relatório!$J181="","",TRIM([1]Relatório!D181))</f>
        <v>Arame ATC Fosfatizado</v>
      </c>
      <c r="E184" s="5" t="str">
        <f>IF([1]Relatório!$J181="","",IF([1]Relatório!E181="","—",[1]Relatório!E181))</f>
        <v>—</v>
      </c>
      <c r="F184" s="15">
        <f>IF([1]Relatório!$J181="","",[1]Relatório!F181)</f>
        <v>0</v>
      </c>
      <c r="G184" s="16" t="str">
        <f>[1]Relatório!J181</f>
        <v>Sem estoque</v>
      </c>
    </row>
    <row r="185" spans="1:7" x14ac:dyDescent="0.3">
      <c r="A185" s="5" t="str">
        <f>IF([1]Relatório!$J182="","",[1]Relatório!H182)</f>
        <v>ATC</v>
      </c>
      <c r="B185" s="14">
        <f>IF([1]Relatório!$J182="","",[1]Relatório!I182)</f>
        <v>6</v>
      </c>
      <c r="C185" s="5" t="str">
        <f>IF([1]Relatório!$J182="","",IF([1]Relatório!C182="","—",[1]Relatório!C182))</f>
        <v>EN 10270/1-DM</v>
      </c>
      <c r="D185" s="5" t="str">
        <f>IF([1]Relatório!$J182="","",TRIM([1]Relatório!D182))</f>
        <v>Arame ATC Fosfatizado</v>
      </c>
      <c r="E185" s="5" t="str">
        <f>IF([1]Relatório!$J182="","",IF([1]Relatório!E182="","—",[1]Relatório!E182))</f>
        <v>—</v>
      </c>
      <c r="F185" s="15">
        <f>IF([1]Relatório!$J182="","",[1]Relatório!F182)</f>
        <v>220</v>
      </c>
      <c r="G185" s="16" t="str">
        <f>[1]Relatório!J182</f>
        <v>Disponível</v>
      </c>
    </row>
    <row r="186" spans="1:7" x14ac:dyDescent="0.3">
      <c r="A186" s="5" t="str">
        <f>IF([1]Relatório!$J183="","",[1]Relatório!H183)</f>
        <v>ATC</v>
      </c>
      <c r="B186" s="14">
        <f>IF([1]Relatório!$J183="","",[1]Relatório!I183)</f>
        <v>6</v>
      </c>
      <c r="C186" s="5" t="str">
        <f>IF([1]Relatório!$J183="","",IF([1]Relatório!C183="","—",[1]Relatório!C183))</f>
        <v>DIN 17223/84-B I</v>
      </c>
      <c r="D186" s="5" t="str">
        <f>IF([1]Relatório!$J183="","",TRIM([1]Relatório!D183))</f>
        <v>Arame ATC Fosfatizado</v>
      </c>
      <c r="E186" s="5" t="str">
        <f>IF([1]Relatório!$J183="","",IF([1]Relatório!E183="","—",[1]Relatório!E183))</f>
        <v>—</v>
      </c>
      <c r="F186" s="15">
        <f>IF([1]Relatório!$J183="","",[1]Relatório!F183)</f>
        <v>1969</v>
      </c>
      <c r="G186" s="16" t="str">
        <f>[1]Relatório!J183</f>
        <v>Disponível</v>
      </c>
    </row>
    <row r="187" spans="1:7" x14ac:dyDescent="0.3">
      <c r="A187" s="5" t="str">
        <f>IF([1]Relatório!$J184="","",[1]Relatório!H184)</f>
        <v>ATC</v>
      </c>
      <c r="B187" s="14">
        <f>IF([1]Relatório!$J184="","",[1]Relatório!I184)</f>
        <v>6</v>
      </c>
      <c r="C187" s="5" t="str">
        <f>IF([1]Relatório!$J184="","",IF([1]Relatório!C184="","—",[1]Relatório!C184))</f>
        <v>EN 10270/1-SH I</v>
      </c>
      <c r="D187" s="5" t="str">
        <f>IF([1]Relatório!$J184="","",TRIM([1]Relatório!D184))</f>
        <v>Arame ATC Fosfatizado</v>
      </c>
      <c r="E187" s="5" t="str">
        <f>IF([1]Relatório!$J184="","",IF([1]Relatório!E184="","—",[1]Relatório!E184))</f>
        <v>—</v>
      </c>
      <c r="F187" s="15">
        <f>IF([1]Relatório!$J184="","",[1]Relatório!F184)</f>
        <v>2488.5</v>
      </c>
      <c r="G187" s="16" t="str">
        <f>[1]Relatório!J184</f>
        <v>Disponível</v>
      </c>
    </row>
    <row r="188" spans="1:7" x14ac:dyDescent="0.3">
      <c r="A188" s="5" t="str">
        <f>IF([1]Relatório!$J185="","",[1]Relatório!H185)</f>
        <v>ATC</v>
      </c>
      <c r="B188" s="14">
        <f>IF([1]Relatório!$J185="","",[1]Relatório!I185)</f>
        <v>6.35</v>
      </c>
      <c r="C188" s="5" t="str">
        <f>IF([1]Relatório!$J185="","",IF([1]Relatório!C185="","—",[1]Relatório!C185))</f>
        <v>PT 1070</v>
      </c>
      <c r="D188" s="5" t="str">
        <f>IF([1]Relatório!$J185="","",TRIM([1]Relatório!D185))</f>
        <v>Arame ATC Fosfatizado</v>
      </c>
      <c r="E188" s="5" t="str">
        <f>IF([1]Relatório!$J185="","",IF([1]Relatório!E185="","—",[1]Relatório!E185))</f>
        <v>—</v>
      </c>
      <c r="F188" s="15">
        <f>IF([1]Relatório!$J185="","",[1]Relatório!F185)</f>
        <v>1265.5</v>
      </c>
      <c r="G188" s="16" t="str">
        <f>[1]Relatório!J185</f>
        <v>Disponível</v>
      </c>
    </row>
    <row r="189" spans="1:7" x14ac:dyDescent="0.3">
      <c r="A189" s="5" t="str">
        <f>IF([1]Relatório!$J186="","",[1]Relatório!H186)</f>
        <v>ATC</v>
      </c>
      <c r="B189" s="14">
        <f>IF([1]Relatório!$J186="","",[1]Relatório!I186)</f>
        <v>6.35</v>
      </c>
      <c r="C189" s="5" t="str">
        <f>IF([1]Relatório!$J186="","",IF([1]Relatório!C186="","—",[1]Relatório!C186))</f>
        <v>DIN 17223/84-B</v>
      </c>
      <c r="D189" s="5" t="str">
        <f>IF([1]Relatório!$J186="","",TRIM([1]Relatório!D186))</f>
        <v>Arame ATC Fosfatizado</v>
      </c>
      <c r="E189" s="5" t="str">
        <f>IF([1]Relatório!$J186="","",IF([1]Relatório!E186="","—",[1]Relatório!E186))</f>
        <v>—</v>
      </c>
      <c r="F189" s="15">
        <f>IF([1]Relatório!$J186="","",[1]Relatório!F186)</f>
        <v>882</v>
      </c>
      <c r="G189" s="16" t="str">
        <f>[1]Relatório!J186</f>
        <v>Disponível</v>
      </c>
    </row>
    <row r="190" spans="1:7" x14ac:dyDescent="0.3">
      <c r="A190" s="5" t="str">
        <f>IF([1]Relatório!$J187="","",[1]Relatório!H187)</f>
        <v>ATC</v>
      </c>
      <c r="B190" s="14">
        <f>IF([1]Relatório!$J187="","",[1]Relatório!I187)</f>
        <v>6.35</v>
      </c>
      <c r="C190" s="5" t="str">
        <f>IF([1]Relatório!$J187="","",IF([1]Relatório!C187="","—",[1]Relatório!C187))</f>
        <v>DIN 17223/84-C</v>
      </c>
      <c r="D190" s="5" t="str">
        <f>IF([1]Relatório!$J187="","",TRIM([1]Relatório!D187))</f>
        <v>Arame ATC Fosfatizado</v>
      </c>
      <c r="E190" s="5" t="str">
        <f>IF([1]Relatório!$J187="","",IF([1]Relatório!E187="","—",[1]Relatório!E187))</f>
        <v>—</v>
      </c>
      <c r="F190" s="15">
        <f>IF([1]Relatório!$J187="","",[1]Relatório!F187)</f>
        <v>0</v>
      </c>
      <c r="G190" s="16" t="str">
        <f>[1]Relatório!J187</f>
        <v>Sem estoque</v>
      </c>
    </row>
    <row r="191" spans="1:7" x14ac:dyDescent="0.3">
      <c r="A191" s="5" t="str">
        <f>IF([1]Relatório!$J188="","",[1]Relatório!H188)</f>
        <v>ATC</v>
      </c>
      <c r="B191" s="14">
        <f>IF([1]Relatório!$J188="","",[1]Relatório!I188)</f>
        <v>6.35</v>
      </c>
      <c r="C191" s="5" t="str">
        <f>IF([1]Relatório!$J188="","",IF([1]Relatório!C188="","—",[1]Relatório!C188))</f>
        <v>PT 70A</v>
      </c>
      <c r="D191" s="5" t="str">
        <f>IF([1]Relatório!$J188="","",TRIM([1]Relatório!D188))</f>
        <v>Arame ATC Fosfatizado</v>
      </c>
      <c r="E191" s="5" t="str">
        <f>IF([1]Relatório!$J188="","",IF([1]Relatório!E188="","—",[1]Relatório!E188))</f>
        <v>—</v>
      </c>
      <c r="F191" s="15">
        <f>IF([1]Relatório!$J188="","",[1]Relatório!F188)</f>
        <v>1739.5</v>
      </c>
      <c r="G191" s="16" t="str">
        <f>[1]Relatório!J188</f>
        <v>Disponível</v>
      </c>
    </row>
    <row r="192" spans="1:7" x14ac:dyDescent="0.3">
      <c r="A192" s="5" t="str">
        <f>IF([1]Relatório!$J189="","",[1]Relatório!H189)</f>
        <v>ATC</v>
      </c>
      <c r="B192" s="14">
        <f>IF([1]Relatório!$J189="","",[1]Relatório!I189)</f>
        <v>6.5</v>
      </c>
      <c r="C192" s="5" t="str">
        <f>IF([1]Relatório!$J189="","",IF([1]Relatório!C189="","—",[1]Relatório!C189))</f>
        <v>DIN 17223/84-B</v>
      </c>
      <c r="D192" s="5" t="str">
        <f>IF([1]Relatório!$J189="","",TRIM([1]Relatório!D189))</f>
        <v>Arame ATC Fosfatizado</v>
      </c>
      <c r="E192" s="5" t="str">
        <f>IF([1]Relatório!$J189="","",IF([1]Relatório!E189="","—",[1]Relatório!E189))</f>
        <v>—</v>
      </c>
      <c r="F192" s="15">
        <f>IF([1]Relatório!$J189="","",[1]Relatório!F189)</f>
        <v>221.5</v>
      </c>
      <c r="G192" s="16" t="str">
        <f>[1]Relatório!J189</f>
        <v>Disponível</v>
      </c>
    </row>
    <row r="193" spans="1:7" x14ac:dyDescent="0.3">
      <c r="A193" s="5" t="str">
        <f>IF([1]Relatório!$J190="","",[1]Relatório!H190)</f>
        <v>ATC</v>
      </c>
      <c r="B193" s="14">
        <f>IF([1]Relatório!$J190="","",[1]Relatório!I190)</f>
        <v>6.5</v>
      </c>
      <c r="C193" s="5" t="str">
        <f>IF([1]Relatório!$J190="","",IF([1]Relatório!C190="","—",[1]Relatório!C190))</f>
        <v>DIN 17223/84-C</v>
      </c>
      <c r="D193" s="5" t="str">
        <f>IF([1]Relatório!$J190="","",TRIM([1]Relatório!D190))</f>
        <v>Arame ATC Fosfatizado</v>
      </c>
      <c r="E193" s="5" t="str">
        <f>IF([1]Relatório!$J190="","",IF([1]Relatório!E190="","—",[1]Relatório!E190))</f>
        <v>—</v>
      </c>
      <c r="F193" s="15">
        <f>IF([1]Relatório!$J190="","",[1]Relatório!F190)</f>
        <v>976</v>
      </c>
      <c r="G193" s="16" t="str">
        <f>[1]Relatório!J190</f>
        <v>Disponível</v>
      </c>
    </row>
    <row r="194" spans="1:7" x14ac:dyDescent="0.3">
      <c r="A194" s="5" t="str">
        <f>IF([1]Relatório!$J191="","",[1]Relatório!H191)</f>
        <v>ATC</v>
      </c>
      <c r="B194" s="14">
        <f>IF([1]Relatório!$J191="","",[1]Relatório!I191)</f>
        <v>6.5</v>
      </c>
      <c r="C194" s="5" t="str">
        <f>IF([1]Relatório!$J191="","",IF([1]Relatório!C191="","—",[1]Relatório!C191))</f>
        <v>PT 70A</v>
      </c>
      <c r="D194" s="5" t="str">
        <f>IF([1]Relatório!$J191="","",TRIM([1]Relatório!D191))</f>
        <v>Arame ATC Fosfatizado</v>
      </c>
      <c r="E194" s="5" t="str">
        <f>IF([1]Relatório!$J191="","",IF([1]Relatório!E191="","—",[1]Relatório!E191))</f>
        <v>—</v>
      </c>
      <c r="F194" s="15">
        <f>IF([1]Relatório!$J191="","",[1]Relatório!F191)</f>
        <v>2282</v>
      </c>
      <c r="G194" s="16" t="str">
        <f>[1]Relatório!J191</f>
        <v>Disponível</v>
      </c>
    </row>
    <row r="195" spans="1:7" x14ac:dyDescent="0.3">
      <c r="A195" s="5" t="str">
        <f>IF([1]Relatório!$J192="","",[1]Relatório!H192)</f>
        <v>ATC</v>
      </c>
      <c r="B195" s="14">
        <f>IF([1]Relatório!$J192="","",[1]Relatório!I192)</f>
        <v>7</v>
      </c>
      <c r="C195" s="5" t="str">
        <f>IF([1]Relatório!$J192="","",IF([1]Relatório!C192="","—",[1]Relatório!C192))</f>
        <v>PT 1070</v>
      </c>
      <c r="D195" s="5" t="str">
        <f>IF([1]Relatório!$J192="","",TRIM([1]Relatório!D192))</f>
        <v>Arame ATC Fosfatizado</v>
      </c>
      <c r="E195" s="5" t="str">
        <f>IF([1]Relatório!$J192="","",IF([1]Relatório!E192="","—",[1]Relatório!E192))</f>
        <v>—</v>
      </c>
      <c r="F195" s="15">
        <f>IF([1]Relatório!$J192="","",[1]Relatório!F192)</f>
        <v>1041.5</v>
      </c>
      <c r="G195" s="16" t="str">
        <f>[1]Relatório!J192</f>
        <v>Disponível</v>
      </c>
    </row>
    <row r="196" spans="1:7" x14ac:dyDescent="0.3">
      <c r="A196" s="5" t="str">
        <f>IF([1]Relatório!$J193="","",[1]Relatório!H193)</f>
        <v>ATC</v>
      </c>
      <c r="B196" s="14">
        <f>IF([1]Relatório!$J193="","",[1]Relatório!I193)</f>
        <v>7</v>
      </c>
      <c r="C196" s="5" t="str">
        <f>IF([1]Relatório!$J193="","",IF([1]Relatório!C193="","—",[1]Relatório!C193))</f>
        <v>DIN 17223/84-B</v>
      </c>
      <c r="D196" s="5" t="str">
        <f>IF([1]Relatório!$J193="","",TRIM([1]Relatório!D193))</f>
        <v>Arame ATC Fosfatizado</v>
      </c>
      <c r="E196" s="5" t="str">
        <f>IF([1]Relatório!$J193="","",IF([1]Relatório!E193="","—",[1]Relatório!E193))</f>
        <v>—</v>
      </c>
      <c r="F196" s="15">
        <f>IF([1]Relatório!$J193="","",[1]Relatório!F193)</f>
        <v>2480</v>
      </c>
      <c r="G196" s="16" t="str">
        <f>[1]Relatório!J193</f>
        <v>Disponível</v>
      </c>
    </row>
    <row r="197" spans="1:7" x14ac:dyDescent="0.3">
      <c r="A197" s="5" t="str">
        <f>IF([1]Relatório!$J194="","",[1]Relatório!H194)</f>
        <v>ATC</v>
      </c>
      <c r="B197" s="14">
        <f>IF([1]Relatório!$J194="","",[1]Relatório!I194)</f>
        <v>7</v>
      </c>
      <c r="C197" s="5" t="str">
        <f>IF([1]Relatório!$J194="","",IF([1]Relatório!C194="","—",[1]Relatório!C194))</f>
        <v>DIN 17223/84-C</v>
      </c>
      <c r="D197" s="5" t="str">
        <f>IF([1]Relatório!$J194="","",TRIM([1]Relatório!D194))</f>
        <v>Arame ATC Fosfatizado</v>
      </c>
      <c r="E197" s="5" t="str">
        <f>IF([1]Relatório!$J194="","",IF([1]Relatório!E194="","—",[1]Relatório!E194))</f>
        <v>—</v>
      </c>
      <c r="F197" s="15">
        <f>IF([1]Relatório!$J194="","",[1]Relatório!F194)</f>
        <v>1310</v>
      </c>
      <c r="G197" s="16" t="str">
        <f>[1]Relatório!J194</f>
        <v>Disponível</v>
      </c>
    </row>
    <row r="198" spans="1:7" x14ac:dyDescent="0.3">
      <c r="A198" s="5" t="str">
        <f>IF([1]Relatório!$J195="","",[1]Relatório!H195)</f>
        <v>ATC</v>
      </c>
      <c r="B198" s="14">
        <f>IF([1]Relatório!$J195="","",[1]Relatório!I195)</f>
        <v>7</v>
      </c>
      <c r="C198" s="5" t="str">
        <f>IF([1]Relatório!$J195="","",IF([1]Relatório!C195="","—",[1]Relatório!C195))</f>
        <v>EN 10270/1-DM</v>
      </c>
      <c r="D198" s="5" t="str">
        <f>IF([1]Relatório!$J195="","",TRIM([1]Relatório!D195))</f>
        <v>Arame ATC Fosfatizado</v>
      </c>
      <c r="E198" s="5" t="str">
        <f>IF([1]Relatório!$J195="","",IF([1]Relatório!E195="","—",[1]Relatório!E195))</f>
        <v>—</v>
      </c>
      <c r="F198" s="15">
        <f>IF([1]Relatório!$J195="","",[1]Relatório!F195)</f>
        <v>104.5</v>
      </c>
      <c r="G198" s="16" t="str">
        <f>[1]Relatório!J195</f>
        <v>Disponível</v>
      </c>
    </row>
    <row r="199" spans="1:7" x14ac:dyDescent="0.3">
      <c r="A199" s="5" t="str">
        <f>IF([1]Relatório!$J196="","",[1]Relatório!H196)</f>
        <v>ATC</v>
      </c>
      <c r="B199" s="14">
        <f>IF([1]Relatório!$J196="","",[1]Relatório!I196)</f>
        <v>7</v>
      </c>
      <c r="C199" s="5" t="str">
        <f>IF([1]Relatório!$J196="","",IF([1]Relatório!C196="","—",[1]Relatório!C196))</f>
        <v>PT 70A</v>
      </c>
      <c r="D199" s="5" t="str">
        <f>IF([1]Relatório!$J196="","",TRIM([1]Relatório!D196))</f>
        <v>Arame ATC Fosfatizado</v>
      </c>
      <c r="E199" s="5" t="str">
        <f>IF([1]Relatório!$J196="","",IF([1]Relatório!E196="","—",[1]Relatório!E196))</f>
        <v>—</v>
      </c>
      <c r="F199" s="15">
        <f>IF([1]Relatório!$J196="","",[1]Relatório!F196)</f>
        <v>1855.5</v>
      </c>
      <c r="G199" s="16" t="str">
        <f>[1]Relatório!J196</f>
        <v>Disponível</v>
      </c>
    </row>
    <row r="200" spans="1:7" x14ac:dyDescent="0.3">
      <c r="A200" s="5" t="str">
        <f>IF([1]Relatório!$J197="","",[1]Relatório!H197)</f>
        <v>ATC</v>
      </c>
      <c r="B200" s="14">
        <f>IF([1]Relatório!$J197="","",[1]Relatório!I197)</f>
        <v>7</v>
      </c>
      <c r="C200" s="5" t="str">
        <f>IF([1]Relatório!$J197="","",IF([1]Relatório!C197="","—",[1]Relatório!C197))</f>
        <v>EN 10270/1-SH I</v>
      </c>
      <c r="D200" s="5" t="str">
        <f>IF([1]Relatório!$J197="","",TRIM([1]Relatório!D197))</f>
        <v>Arame ATC Fosfatizado</v>
      </c>
      <c r="E200" s="5" t="str">
        <f>IF([1]Relatório!$J197="","",IF([1]Relatório!E197="","—",[1]Relatório!E197))</f>
        <v>—</v>
      </c>
      <c r="F200" s="15">
        <f>IF([1]Relatório!$J197="","",[1]Relatório!F197)</f>
        <v>2989</v>
      </c>
      <c r="G200" s="16" t="str">
        <f>[1]Relatório!J197</f>
        <v>Disponível</v>
      </c>
    </row>
    <row r="201" spans="1:7" x14ac:dyDescent="0.3">
      <c r="A201" s="5" t="str">
        <f>IF([1]Relatório!$J198="","",[1]Relatório!H198)</f>
        <v>ATC</v>
      </c>
      <c r="B201" s="14">
        <f>IF([1]Relatório!$J198="","",[1]Relatório!I198)</f>
        <v>8</v>
      </c>
      <c r="C201" s="5" t="str">
        <f>IF([1]Relatório!$J198="","",IF([1]Relatório!C198="","—",[1]Relatório!C198))</f>
        <v>PT 1070</v>
      </c>
      <c r="D201" s="5" t="str">
        <f>IF([1]Relatório!$J198="","",TRIM([1]Relatório!D198))</f>
        <v>Arame ATC Fosfatizado</v>
      </c>
      <c r="E201" s="5" t="str">
        <f>IF([1]Relatório!$J198="","",IF([1]Relatório!E198="","—",[1]Relatório!E198))</f>
        <v>—</v>
      </c>
      <c r="F201" s="15">
        <f>IF([1]Relatório!$J198="","",[1]Relatório!F198)</f>
        <v>93.5</v>
      </c>
      <c r="G201" s="16" t="str">
        <f>[1]Relatório!J198</f>
        <v>Estoque baixo</v>
      </c>
    </row>
    <row r="202" spans="1:7" x14ac:dyDescent="0.3">
      <c r="A202" s="5" t="str">
        <f>IF([1]Relatório!$J199="","",[1]Relatório!H199)</f>
        <v>ATC</v>
      </c>
      <c r="B202" s="14">
        <f>IF([1]Relatório!$J199="","",[1]Relatório!I199)</f>
        <v>8</v>
      </c>
      <c r="C202" s="5" t="str">
        <f>IF([1]Relatório!$J199="","",IF([1]Relatório!C199="","—",[1]Relatório!C199))</f>
        <v>DIN 17223/64-B</v>
      </c>
      <c r="D202" s="5" t="str">
        <f>IF([1]Relatório!$J199="","",TRIM([1]Relatório!D199))</f>
        <v>Arame ATC Fosfatizado</v>
      </c>
      <c r="E202" s="5" t="str">
        <f>IF([1]Relatório!$J199="","",IF([1]Relatório!E199="","—",[1]Relatório!E199))</f>
        <v>—</v>
      </c>
      <c r="F202" s="15">
        <f>IF([1]Relatório!$J199="","",[1]Relatório!F199)</f>
        <v>1248.5</v>
      </c>
      <c r="G202" s="16" t="str">
        <f>[1]Relatório!J199</f>
        <v>Disponível</v>
      </c>
    </row>
    <row r="203" spans="1:7" x14ac:dyDescent="0.3">
      <c r="A203" s="5" t="str">
        <f>IF([1]Relatório!$J200="","",[1]Relatório!H200)</f>
        <v>ATC</v>
      </c>
      <c r="B203" s="14">
        <f>IF([1]Relatório!$J200="","",[1]Relatório!I200)</f>
        <v>8</v>
      </c>
      <c r="C203" s="5" t="str">
        <f>IF([1]Relatório!$J200="","",IF([1]Relatório!C200="","—",[1]Relatório!C200))</f>
        <v>DIN 17223/84-B</v>
      </c>
      <c r="D203" s="5" t="str">
        <f>IF([1]Relatório!$J200="","",TRIM([1]Relatório!D200))</f>
        <v>Arame ATC Fosfatizado</v>
      </c>
      <c r="E203" s="5" t="str">
        <f>IF([1]Relatório!$J200="","",IF([1]Relatório!E200="","—",[1]Relatório!E200))</f>
        <v>—</v>
      </c>
      <c r="F203" s="15">
        <f>IF([1]Relatório!$J200="","",[1]Relatório!F200)</f>
        <v>3317.5</v>
      </c>
      <c r="G203" s="16" t="str">
        <f>[1]Relatório!J200</f>
        <v>Disponível</v>
      </c>
    </row>
    <row r="204" spans="1:7" x14ac:dyDescent="0.3">
      <c r="A204" s="5" t="str">
        <f>IF([1]Relatório!$J201="","",[1]Relatório!H201)</f>
        <v>ATC</v>
      </c>
      <c r="B204" s="14">
        <f>IF([1]Relatório!$J201="","",[1]Relatório!I201)</f>
        <v>8</v>
      </c>
      <c r="C204" s="5" t="str">
        <f>IF([1]Relatório!$J201="","",IF([1]Relatório!C201="","—",[1]Relatório!C201))</f>
        <v>DIN 17223/84-C</v>
      </c>
      <c r="D204" s="5" t="str">
        <f>IF([1]Relatório!$J201="","",TRIM([1]Relatório!D201))</f>
        <v>Arame ATC Fosfatizado</v>
      </c>
      <c r="E204" s="5" t="str">
        <f>IF([1]Relatório!$J201="","",IF([1]Relatório!E201="","—",[1]Relatório!E201))</f>
        <v>—</v>
      </c>
      <c r="F204" s="15">
        <f>IF([1]Relatório!$J201="","",[1]Relatório!F201)</f>
        <v>3294</v>
      </c>
      <c r="G204" s="16" t="str">
        <f>[1]Relatório!J201</f>
        <v>Disponível</v>
      </c>
    </row>
    <row r="205" spans="1:7" x14ac:dyDescent="0.3">
      <c r="A205" s="5" t="str">
        <f>IF([1]Relatório!$J202="","",[1]Relatório!H202)</f>
        <v>ATC</v>
      </c>
      <c r="B205" s="14">
        <f>IF([1]Relatório!$J202="","",[1]Relatório!I202)</f>
        <v>8</v>
      </c>
      <c r="C205" s="5" t="str">
        <f>IF([1]Relatório!$J202="","",IF([1]Relatório!C202="","—",[1]Relatório!C202))</f>
        <v>PT 70A</v>
      </c>
      <c r="D205" s="5" t="str">
        <f>IF([1]Relatório!$J202="","",TRIM([1]Relatório!D202))</f>
        <v>Arame ATC Fosfatizado</v>
      </c>
      <c r="E205" s="5" t="str">
        <f>IF([1]Relatório!$J202="","",IF([1]Relatório!E202="","—",[1]Relatório!E202))</f>
        <v>—</v>
      </c>
      <c r="F205" s="15">
        <f>IF([1]Relatório!$J202="","",[1]Relatório!F202)</f>
        <v>3384.5</v>
      </c>
      <c r="G205" s="16" t="str">
        <f>[1]Relatório!J202</f>
        <v>Disponível</v>
      </c>
    </row>
    <row r="206" spans="1:7" x14ac:dyDescent="0.3">
      <c r="A206" s="5" t="str">
        <f>IF([1]Relatório!$J203="","",[1]Relatório!H203)</f>
        <v>ATC</v>
      </c>
      <c r="B206" s="14">
        <f>IF([1]Relatório!$J203="","",[1]Relatório!I203)</f>
        <v>8</v>
      </c>
      <c r="C206" s="5" t="str">
        <f>IF([1]Relatório!$J203="","",IF([1]Relatório!C203="","—",[1]Relatório!C203))</f>
        <v>DIN 17223/84-B I</v>
      </c>
      <c r="D206" s="5" t="str">
        <f>IF([1]Relatório!$J203="","",TRIM([1]Relatório!D203))</f>
        <v>Arame ATC Fosfatizado</v>
      </c>
      <c r="E206" s="5" t="str">
        <f>IF([1]Relatório!$J203="","",IF([1]Relatório!E203="","—",[1]Relatório!E203))</f>
        <v>—</v>
      </c>
      <c r="F206" s="15">
        <f>IF([1]Relatório!$J203="","",[1]Relatório!F203)</f>
        <v>783.5</v>
      </c>
      <c r="G206" s="16" t="str">
        <f>[1]Relatório!J203</f>
        <v>Disponível</v>
      </c>
    </row>
    <row r="207" spans="1:7" x14ac:dyDescent="0.3">
      <c r="A207" s="5" t="str">
        <f>IF([1]Relatório!$J204="","",[1]Relatório!H204)</f>
        <v>ATC</v>
      </c>
      <c r="B207" s="14">
        <f>IF([1]Relatório!$J204="","",[1]Relatório!I204)</f>
        <v>8</v>
      </c>
      <c r="C207" s="5" t="str">
        <f>IF([1]Relatório!$J204="","",IF([1]Relatório!C204="","—",[1]Relatório!C204))</f>
        <v>EN 10270/1-SH I</v>
      </c>
      <c r="D207" s="5" t="str">
        <f>IF([1]Relatório!$J204="","",TRIM([1]Relatório!D204))</f>
        <v>Arame ATC Fosfatizado</v>
      </c>
      <c r="E207" s="5" t="str">
        <f>IF([1]Relatório!$J204="","",IF([1]Relatório!E204="","—",[1]Relatório!E204))</f>
        <v>—</v>
      </c>
      <c r="F207" s="15">
        <f>IF([1]Relatório!$J204="","",[1]Relatório!F204)</f>
        <v>1504.5</v>
      </c>
      <c r="G207" s="16" t="str">
        <f>[1]Relatório!J204</f>
        <v>Disponível</v>
      </c>
    </row>
    <row r="208" spans="1:7" x14ac:dyDescent="0.3">
      <c r="A208" s="5" t="str">
        <f>IF([1]Relatório!$J205="","",[1]Relatório!H205)</f>
        <v>ATC</v>
      </c>
      <c r="B208" s="14">
        <f>IF([1]Relatório!$J205="","",[1]Relatório!I205)</f>
        <v>9</v>
      </c>
      <c r="C208" s="5" t="str">
        <f>IF([1]Relatório!$J205="","",IF([1]Relatório!C205="","—",[1]Relatório!C205))</f>
        <v>PT 1070</v>
      </c>
      <c r="D208" s="5" t="str">
        <f>IF([1]Relatório!$J205="","",TRIM([1]Relatório!D205))</f>
        <v>Arame ATC Fosfatizado</v>
      </c>
      <c r="E208" s="5" t="str">
        <f>IF([1]Relatório!$J205="","",IF([1]Relatório!E205="","—",[1]Relatório!E205))</f>
        <v>—</v>
      </c>
      <c r="F208" s="15">
        <f>IF([1]Relatório!$J205="","",[1]Relatório!F205)</f>
        <v>3495.5</v>
      </c>
      <c r="G208" s="16" t="str">
        <f>[1]Relatório!J205</f>
        <v>Disponível</v>
      </c>
    </row>
    <row r="209" spans="1:7" x14ac:dyDescent="0.3">
      <c r="A209" s="5" t="str">
        <f>IF([1]Relatório!$J206="","",[1]Relatório!H206)</f>
        <v>ATC</v>
      </c>
      <c r="B209" s="14">
        <f>IF([1]Relatório!$J206="","",[1]Relatório!I206)</f>
        <v>9</v>
      </c>
      <c r="C209" s="5" t="str">
        <f>IF([1]Relatório!$J206="","",IF([1]Relatório!C206="","—",[1]Relatório!C206))</f>
        <v>DIN 17223/84-B</v>
      </c>
      <c r="D209" s="5" t="str">
        <f>IF([1]Relatório!$J206="","",TRIM([1]Relatório!D206))</f>
        <v>Arame ATC Fosfatizado</v>
      </c>
      <c r="E209" s="5" t="str">
        <f>IF([1]Relatório!$J206="","",IF([1]Relatório!E206="","—",[1]Relatório!E206))</f>
        <v>—</v>
      </c>
      <c r="F209" s="15">
        <f>IF([1]Relatório!$J206="","",[1]Relatório!F206)</f>
        <v>1055.5</v>
      </c>
      <c r="G209" s="16" t="str">
        <f>[1]Relatório!J206</f>
        <v>Disponível</v>
      </c>
    </row>
    <row r="210" spans="1:7" x14ac:dyDescent="0.3">
      <c r="A210" s="5" t="str">
        <f>IF([1]Relatório!$J207="","",[1]Relatório!H207)</f>
        <v>ATC</v>
      </c>
      <c r="B210" s="14">
        <f>IF([1]Relatório!$J207="","",[1]Relatório!I207)</f>
        <v>9</v>
      </c>
      <c r="C210" s="5" t="str">
        <f>IF([1]Relatório!$J207="","",IF([1]Relatório!C207="","—",[1]Relatório!C207))</f>
        <v>PT 70A</v>
      </c>
      <c r="D210" s="5" t="str">
        <f>IF([1]Relatório!$J207="","",TRIM([1]Relatório!D207))</f>
        <v>Arame ATC Fosfatizado</v>
      </c>
      <c r="E210" s="5" t="str">
        <f>IF([1]Relatório!$J207="","",IF([1]Relatório!E207="","—",[1]Relatório!E207))</f>
        <v>—</v>
      </c>
      <c r="F210" s="15">
        <f>IF([1]Relatório!$J207="","",[1]Relatório!F207)</f>
        <v>704</v>
      </c>
      <c r="G210" s="16" t="str">
        <f>[1]Relatório!J207</f>
        <v>Disponível</v>
      </c>
    </row>
    <row r="211" spans="1:7" x14ac:dyDescent="0.3">
      <c r="A211" s="5" t="str">
        <f>IF([1]Relatório!$J208="","",[1]Relatório!H208)</f>
        <v>ATC</v>
      </c>
      <c r="B211" s="14">
        <f>IF([1]Relatório!$J208="","",[1]Relatório!I208)</f>
        <v>9</v>
      </c>
      <c r="C211" s="5" t="str">
        <f>IF([1]Relatório!$J208="","",IF([1]Relatório!C208="","—",[1]Relatório!C208))</f>
        <v>EN 10270/1-SH I</v>
      </c>
      <c r="D211" s="5" t="str">
        <f>IF([1]Relatório!$J208="","",TRIM([1]Relatório!D208))</f>
        <v>Arame ATC Fosfatizado</v>
      </c>
      <c r="E211" s="5" t="str">
        <f>IF([1]Relatório!$J208="","",IF([1]Relatório!E208="","—",[1]Relatório!E208))</f>
        <v>—</v>
      </c>
      <c r="F211" s="15">
        <f>IF([1]Relatório!$J208="","",[1]Relatório!F208)</f>
        <v>1986.5</v>
      </c>
      <c r="G211" s="16" t="str">
        <f>[1]Relatório!J208</f>
        <v>Disponível</v>
      </c>
    </row>
    <row r="212" spans="1:7" x14ac:dyDescent="0.3">
      <c r="A212" s="5" t="str">
        <f>IF([1]Relatório!$J209="","",[1]Relatório!H209)</f>
        <v>ATC</v>
      </c>
      <c r="B212" s="14">
        <f>IF([1]Relatório!$J209="","",[1]Relatório!I209)</f>
        <v>9.5</v>
      </c>
      <c r="C212" s="5" t="str">
        <f>IF([1]Relatório!$J209="","",IF([1]Relatório!C209="","—",[1]Relatório!C209))</f>
        <v>PT 1070</v>
      </c>
      <c r="D212" s="5" t="str">
        <f>IF([1]Relatório!$J209="","",TRIM([1]Relatório!D209))</f>
        <v>Arame ATC Fosfatizado</v>
      </c>
      <c r="E212" s="5" t="str">
        <f>IF([1]Relatório!$J209="","",IF([1]Relatório!E209="","—",[1]Relatório!E209))</f>
        <v>—</v>
      </c>
      <c r="F212" s="15">
        <f>IF([1]Relatório!$J209="","",[1]Relatório!F209)</f>
        <v>2726</v>
      </c>
      <c r="G212" s="16" t="str">
        <f>[1]Relatório!J209</f>
        <v>Disponível</v>
      </c>
    </row>
    <row r="213" spans="1:7" x14ac:dyDescent="0.3">
      <c r="A213" s="5" t="str">
        <f>IF([1]Relatório!$J210="","",[1]Relatório!H210)</f>
        <v>ATC</v>
      </c>
      <c r="B213" s="14">
        <f>IF([1]Relatório!$J210="","",[1]Relatório!I210)</f>
        <v>9.5</v>
      </c>
      <c r="C213" s="5" t="str">
        <f>IF([1]Relatório!$J210="","",IF([1]Relatório!C210="","—",[1]Relatório!C210))</f>
        <v>DIN 17223/64-C</v>
      </c>
      <c r="D213" s="5" t="str">
        <f>IF([1]Relatório!$J210="","",TRIM([1]Relatório!D210))</f>
        <v>Arame ATC Fosfatizado</v>
      </c>
      <c r="E213" s="5" t="str">
        <f>IF([1]Relatório!$J210="","",IF([1]Relatório!E210="","—",[1]Relatório!E210))</f>
        <v>—</v>
      </c>
      <c r="F213" s="15">
        <f>IF([1]Relatório!$J210="","",[1]Relatório!F210)</f>
        <v>3236.5</v>
      </c>
      <c r="G213" s="16" t="str">
        <f>[1]Relatório!J210</f>
        <v>Disponível</v>
      </c>
    </row>
    <row r="214" spans="1:7" x14ac:dyDescent="0.3">
      <c r="A214" s="5" t="str">
        <f>IF([1]Relatório!$J211="","",[1]Relatório!H211)</f>
        <v>ATC</v>
      </c>
      <c r="B214" s="14">
        <f>IF([1]Relatório!$J211="","",[1]Relatório!I211)</f>
        <v>9.5</v>
      </c>
      <c r="C214" s="5" t="str">
        <f>IF([1]Relatório!$J211="","",IF([1]Relatório!C211="","—",[1]Relatório!C211))</f>
        <v>DIN 17223/84-B</v>
      </c>
      <c r="D214" s="5" t="str">
        <f>IF([1]Relatório!$J211="","",TRIM([1]Relatório!D211))</f>
        <v>Arame ATC Fosfatizado</v>
      </c>
      <c r="E214" s="5" t="str">
        <f>IF([1]Relatório!$J211="","",IF([1]Relatório!E211="","—",[1]Relatório!E211))</f>
        <v>—</v>
      </c>
      <c r="F214" s="15">
        <f>IF([1]Relatório!$J211="","",[1]Relatório!F211)</f>
        <v>2211</v>
      </c>
      <c r="G214" s="16" t="str">
        <f>[1]Relatório!J211</f>
        <v>Disponível</v>
      </c>
    </row>
    <row r="215" spans="1:7" x14ac:dyDescent="0.3">
      <c r="A215" s="5" t="str">
        <f>IF([1]Relatório!$J212="","",[1]Relatório!H212)</f>
        <v>ATC</v>
      </c>
      <c r="B215" s="14">
        <f>IF([1]Relatório!$J212="","",[1]Relatório!I212)</f>
        <v>11</v>
      </c>
      <c r="C215" s="5" t="str">
        <f>IF([1]Relatório!$J212="","",IF([1]Relatório!C212="","—",[1]Relatório!C212))</f>
        <v>PT 1070</v>
      </c>
      <c r="D215" s="5" t="str">
        <f>IF([1]Relatório!$J212="","",TRIM([1]Relatório!D212))</f>
        <v>Arame ATC Fosfatizado</v>
      </c>
      <c r="E215" s="5" t="str">
        <f>IF([1]Relatório!$J212="","",IF([1]Relatório!E212="","—",[1]Relatório!E212))</f>
        <v>—</v>
      </c>
      <c r="F215" s="15">
        <f>IF([1]Relatório!$J212="","",[1]Relatório!F212)</f>
        <v>1560</v>
      </c>
      <c r="G215" s="16" t="str">
        <f>[1]Relatório!J212</f>
        <v>Disponível</v>
      </c>
    </row>
    <row r="216" spans="1:7" x14ac:dyDescent="0.3">
      <c r="A216" s="5" t="str">
        <f>IF([1]Relatório!$J213="","",[1]Relatório!H213)</f>
        <v>ATC</v>
      </c>
      <c r="B216" s="14">
        <f>IF([1]Relatório!$J213="","",[1]Relatório!I213)</f>
        <v>11</v>
      </c>
      <c r="C216" s="5" t="str">
        <f>IF([1]Relatório!$J213="","",IF([1]Relatório!C213="","—",[1]Relatório!C213))</f>
        <v>DIN 17223/84-B</v>
      </c>
      <c r="D216" s="5" t="str">
        <f>IF([1]Relatório!$J213="","",TRIM([1]Relatório!D213))</f>
        <v>Arame ATC Fosfatizado</v>
      </c>
      <c r="E216" s="5" t="str">
        <f>IF([1]Relatório!$J213="","",IF([1]Relatório!E213="","—",[1]Relatório!E213))</f>
        <v>—</v>
      </c>
      <c r="F216" s="15">
        <f>IF([1]Relatório!$J213="","",[1]Relatório!F213)</f>
        <v>217</v>
      </c>
      <c r="G216" s="16" t="str">
        <f>[1]Relatório!J213</f>
        <v>Disponível</v>
      </c>
    </row>
    <row r="217" spans="1:7" x14ac:dyDescent="0.3">
      <c r="A217" s="5" t="str">
        <f>IF([1]Relatório!$J214="","",[1]Relatório!H214)</f>
        <v>ATC</v>
      </c>
      <c r="B217" s="14">
        <f>IF([1]Relatório!$J214="","",[1]Relatório!I214)</f>
        <v>11</v>
      </c>
      <c r="C217" s="5" t="str">
        <f>IF([1]Relatório!$J214="","",IF([1]Relatório!C214="","—",[1]Relatório!C214))</f>
        <v>DIN 17223/84-C</v>
      </c>
      <c r="D217" s="5" t="str">
        <f>IF([1]Relatório!$J214="","",TRIM([1]Relatório!D214))</f>
        <v>Arame ATC Fosfatizado</v>
      </c>
      <c r="E217" s="5" t="str">
        <f>IF([1]Relatório!$J214="","",IF([1]Relatório!E214="","—",[1]Relatório!E214))</f>
        <v>—</v>
      </c>
      <c r="F217" s="15">
        <f>IF([1]Relatório!$J214="","",[1]Relatório!F214)</f>
        <v>140</v>
      </c>
      <c r="G217" s="16" t="str">
        <f>[1]Relatório!J214</f>
        <v>Disponível</v>
      </c>
    </row>
    <row r="218" spans="1:7" x14ac:dyDescent="0.3">
      <c r="A218" s="5" t="str">
        <f>IF([1]Relatório!$J215="","",[1]Relatório!H215)</f>
        <v>ATC</v>
      </c>
      <c r="B218" s="14">
        <f>IF([1]Relatório!$J215="","",[1]Relatório!I215)</f>
        <v>11</v>
      </c>
      <c r="C218" s="5" t="str">
        <f>IF([1]Relatório!$J215="","",IF([1]Relatório!C215="","—",[1]Relatório!C215))</f>
        <v>PT 70A</v>
      </c>
      <c r="D218" s="5" t="str">
        <f>IF([1]Relatório!$J215="","",TRIM([1]Relatório!D215))</f>
        <v>Arame ATC Fosfatizado</v>
      </c>
      <c r="E218" s="5" t="str">
        <f>IF([1]Relatório!$J215="","",IF([1]Relatório!E215="","—",[1]Relatório!E215))</f>
        <v>—</v>
      </c>
      <c r="F218" s="15">
        <f>IF([1]Relatório!$J215="","",[1]Relatório!F215)</f>
        <v>254</v>
      </c>
      <c r="G218" s="16" t="str">
        <f>[1]Relatório!J215</f>
        <v>Disponível</v>
      </c>
    </row>
    <row r="219" spans="1:7" x14ac:dyDescent="0.3">
      <c r="A219" s="5" t="str">
        <f>IF([1]Relatório!$J216="","",[1]Relatório!H216)</f>
        <v>ATC</v>
      </c>
      <c r="B219" s="14">
        <f>IF([1]Relatório!$J216="","",[1]Relatório!I216)</f>
        <v>11.5</v>
      </c>
      <c r="C219" s="5" t="str">
        <f>IF([1]Relatório!$J216="","",IF([1]Relatório!C216="","—",[1]Relatório!C216))</f>
        <v>DIN 17223/84-C</v>
      </c>
      <c r="D219" s="5" t="str">
        <f>IF([1]Relatório!$J216="","",TRIM([1]Relatório!D216))</f>
        <v>Arame ATC Fosfatizado</v>
      </c>
      <c r="E219" s="5" t="str">
        <f>IF([1]Relatório!$J216="","",IF([1]Relatório!E216="","—",[1]Relatório!E216))</f>
        <v>—</v>
      </c>
      <c r="F219" s="15">
        <f>IF([1]Relatório!$J216="","",[1]Relatório!F216)</f>
        <v>200</v>
      </c>
      <c r="G219" s="16" t="str">
        <f>[1]Relatório!J216</f>
        <v>Disponível</v>
      </c>
    </row>
    <row r="220" spans="1:7" x14ac:dyDescent="0.3">
      <c r="A220" s="5" t="str">
        <f>IF([1]Relatório!$J217="","",[1]Relatório!H217)</f>
        <v>ATC</v>
      </c>
      <c r="B220" s="14">
        <f>IF([1]Relatório!$J217="","",[1]Relatório!I217)</f>
        <v>12</v>
      </c>
      <c r="C220" s="5" t="str">
        <f>IF([1]Relatório!$J217="","",IF([1]Relatório!C217="","—",[1]Relatório!C217))</f>
        <v>PT 1070</v>
      </c>
      <c r="D220" s="5" t="str">
        <f>IF([1]Relatório!$J217="","",TRIM([1]Relatório!D217))</f>
        <v>Arame ATC Fosfatizado</v>
      </c>
      <c r="E220" s="5" t="str">
        <f>IF([1]Relatório!$J217="","",IF([1]Relatório!E217="","—",[1]Relatório!E217))</f>
        <v>—</v>
      </c>
      <c r="F220" s="15">
        <f>IF([1]Relatório!$J217="","",[1]Relatório!F217)</f>
        <v>0</v>
      </c>
      <c r="G220" s="16" t="str">
        <f>[1]Relatório!J217</f>
        <v>Sem estoque</v>
      </c>
    </row>
    <row r="221" spans="1:7" x14ac:dyDescent="0.3">
      <c r="A221" s="5" t="str">
        <f>IF([1]Relatório!$J218="","",[1]Relatório!H218)</f>
        <v>ATC</v>
      </c>
      <c r="B221" s="14">
        <f>IF([1]Relatório!$J218="","",[1]Relatório!I218)</f>
        <v>12</v>
      </c>
      <c r="C221" s="5" t="str">
        <f>IF([1]Relatório!$J218="","",IF([1]Relatório!C218="","—",[1]Relatório!C218))</f>
        <v>DIN 17223/64-B</v>
      </c>
      <c r="D221" s="5" t="str">
        <f>IF([1]Relatório!$J218="","",TRIM([1]Relatório!D218))</f>
        <v>Arame ATC Fosfatizado</v>
      </c>
      <c r="E221" s="5" t="str">
        <f>IF([1]Relatório!$J218="","",IF([1]Relatório!E218="","—",[1]Relatório!E218))</f>
        <v>—</v>
      </c>
      <c r="F221" s="15">
        <f>IF([1]Relatório!$J218="","",[1]Relatório!F218)</f>
        <v>1868</v>
      </c>
      <c r="G221" s="16" t="str">
        <f>[1]Relatório!J218</f>
        <v>Disponível</v>
      </c>
    </row>
    <row r="222" spans="1:7" x14ac:dyDescent="0.3">
      <c r="A222" s="5" t="str">
        <f>IF([1]Relatório!$J219="","",[1]Relatório!H219)</f>
        <v>ATC</v>
      </c>
      <c r="B222" s="14">
        <f>IF([1]Relatório!$J219="","",[1]Relatório!I219)</f>
        <v>12</v>
      </c>
      <c r="C222" s="5" t="str">
        <f>IF([1]Relatório!$J219="","",IF([1]Relatório!C219="","—",[1]Relatório!C219))</f>
        <v>DIN 17223/64-C</v>
      </c>
      <c r="D222" s="5" t="str">
        <f>IF([1]Relatório!$J219="","",TRIM([1]Relatório!D219))</f>
        <v>Arame ATC Fosfatizado</v>
      </c>
      <c r="E222" s="5" t="str">
        <f>IF([1]Relatório!$J219="","",IF([1]Relatório!E219="","—",[1]Relatório!E219))</f>
        <v>—</v>
      </c>
      <c r="F222" s="15">
        <f>IF([1]Relatório!$J219="","",[1]Relatório!F219)</f>
        <v>436.5</v>
      </c>
      <c r="G222" s="16" t="str">
        <f>[1]Relatório!J219</f>
        <v>Disponível</v>
      </c>
    </row>
    <row r="223" spans="1:7" x14ac:dyDescent="0.3">
      <c r="A223" s="5" t="str">
        <f>IF([1]Relatório!$J220="","",[1]Relatório!H220)</f>
        <v>ATC</v>
      </c>
      <c r="B223" s="14">
        <f>IF([1]Relatório!$J220="","",[1]Relatório!I220)</f>
        <v>12</v>
      </c>
      <c r="C223" s="5" t="str">
        <f>IF([1]Relatório!$J220="","",IF([1]Relatório!C220="","—",[1]Relatório!C220))</f>
        <v>DIN 17223/84-B</v>
      </c>
      <c r="D223" s="5" t="str">
        <f>IF([1]Relatório!$J220="","",TRIM([1]Relatório!D220))</f>
        <v>Arame ATC Fosfatizado</v>
      </c>
      <c r="E223" s="5" t="str">
        <f>IF([1]Relatório!$J220="","",IF([1]Relatório!E220="","—",[1]Relatório!E220))</f>
        <v>—</v>
      </c>
      <c r="F223" s="15">
        <f>IF([1]Relatório!$J220="","",[1]Relatório!F220)</f>
        <v>638</v>
      </c>
      <c r="G223" s="16" t="str">
        <f>[1]Relatório!J220</f>
        <v>Disponível</v>
      </c>
    </row>
    <row r="224" spans="1:7" x14ac:dyDescent="0.3">
      <c r="A224" s="5" t="str">
        <f>IF([1]Relatório!$J221="","",[1]Relatório!H221)</f>
        <v>ATC</v>
      </c>
      <c r="B224" s="14">
        <f>IF([1]Relatório!$J221="","",[1]Relatório!I221)</f>
        <v>12</v>
      </c>
      <c r="C224" s="5" t="str">
        <f>IF([1]Relatório!$J221="","",IF([1]Relatório!C221="","—",[1]Relatório!C221))</f>
        <v>DIN 17223/84-C</v>
      </c>
      <c r="D224" s="5" t="str">
        <f>IF([1]Relatório!$J221="","",TRIM([1]Relatório!D221))</f>
        <v>Arame ATC Fosfatizado</v>
      </c>
      <c r="E224" s="5" t="str">
        <f>IF([1]Relatório!$J221="","",IF([1]Relatório!E221="","—",[1]Relatório!E221))</f>
        <v>—</v>
      </c>
      <c r="F224" s="15">
        <f>IF([1]Relatório!$J221="","",[1]Relatório!F221)</f>
        <v>1833.5</v>
      </c>
      <c r="G224" s="16" t="str">
        <f>[1]Relatório!J221</f>
        <v>Disponível</v>
      </c>
    </row>
    <row r="225" spans="1:7" x14ac:dyDescent="0.3">
      <c r="A225" s="5" t="str">
        <f>IF([1]Relatório!$J222="","",[1]Relatório!H222)</f>
        <v>ATC</v>
      </c>
      <c r="B225" s="14">
        <f>IF([1]Relatório!$J222="","",[1]Relatório!I222)</f>
        <v>12</v>
      </c>
      <c r="C225" s="5" t="str">
        <f>IF([1]Relatório!$J222="","",IF([1]Relatório!C222="","—",[1]Relatório!C222))</f>
        <v>EN 10270/1-SH I</v>
      </c>
      <c r="D225" s="5" t="str">
        <f>IF([1]Relatório!$J222="","",TRIM([1]Relatório!D222))</f>
        <v>Arame ATC Fosfatizado</v>
      </c>
      <c r="E225" s="5" t="str">
        <f>IF([1]Relatório!$J222="","",IF([1]Relatório!E222="","—",[1]Relatório!E222))</f>
        <v>—</v>
      </c>
      <c r="F225" s="15">
        <f>IF([1]Relatório!$J222="","",[1]Relatório!F222)</f>
        <v>2919</v>
      </c>
      <c r="G225" s="16" t="str">
        <f>[1]Relatório!J222</f>
        <v>Disponível</v>
      </c>
    </row>
    <row r="226" spans="1:7" x14ac:dyDescent="0.3">
      <c r="A226" s="5" t="str">
        <f>IF([1]Relatório!$J223="","",[1]Relatório!H223)</f>
        <v>ATC</v>
      </c>
      <c r="B226" s="14">
        <f>IF([1]Relatório!$J223="","",[1]Relatório!I223)</f>
        <v>12.7</v>
      </c>
      <c r="C226" s="5" t="str">
        <f>IF([1]Relatório!$J223="","",IF([1]Relatório!C223="","—",[1]Relatório!C223))</f>
        <v>DIN 17223/64-B</v>
      </c>
      <c r="D226" s="5" t="str">
        <f>IF([1]Relatório!$J223="","",TRIM([1]Relatório!D223))</f>
        <v>Arame ATC Fosfatizado</v>
      </c>
      <c r="E226" s="5" t="str">
        <f>IF([1]Relatório!$J223="","",IF([1]Relatório!E223="","—",[1]Relatório!E223))</f>
        <v>—</v>
      </c>
      <c r="F226" s="15">
        <f>IF([1]Relatório!$J223="","",[1]Relatório!F223)</f>
        <v>214</v>
      </c>
      <c r="G226" s="16" t="str">
        <f>[1]Relatório!J223</f>
        <v>Disponível</v>
      </c>
    </row>
    <row r="227" spans="1:7" x14ac:dyDescent="0.3">
      <c r="A227" s="5" t="str">
        <f>IF([1]Relatório!$J224="","",[1]Relatório!H224)</f>
        <v>ATC</v>
      </c>
      <c r="B227" s="14">
        <f>IF([1]Relatório!$J224="","",[1]Relatório!I224)</f>
        <v>12.7</v>
      </c>
      <c r="C227" s="5" t="str">
        <f>IF([1]Relatório!$J224="","",IF([1]Relatório!C224="","—",[1]Relatório!C224))</f>
        <v>DIN 17223/84-B</v>
      </c>
      <c r="D227" s="5" t="str">
        <f>IF([1]Relatório!$J224="","",TRIM([1]Relatório!D224))</f>
        <v>Arame ATC Fosfatizado</v>
      </c>
      <c r="E227" s="5" t="str">
        <f>IF([1]Relatório!$J224="","",IF([1]Relatório!E224="","—",[1]Relatório!E224))</f>
        <v>—</v>
      </c>
      <c r="F227" s="15">
        <f>IF([1]Relatório!$J224="","",[1]Relatório!F224)</f>
        <v>751</v>
      </c>
      <c r="G227" s="16" t="str">
        <f>[1]Relatório!J224</f>
        <v>Disponível</v>
      </c>
    </row>
    <row r="228" spans="1:7" x14ac:dyDescent="0.3">
      <c r="A228" s="5" t="str">
        <f>IF([1]Relatório!$J225="","",[1]Relatório!H225)</f>
        <v>ATC</v>
      </c>
      <c r="B228" s="14">
        <f>IF([1]Relatório!$J225="","",[1]Relatório!I225)</f>
        <v>12.7</v>
      </c>
      <c r="C228" s="5" t="str">
        <f>IF([1]Relatório!$J225="","",IF([1]Relatório!C225="","—",[1]Relatório!C225))</f>
        <v>DIN 17223/84-C</v>
      </c>
      <c r="D228" s="5" t="str">
        <f>IF([1]Relatório!$J225="","",TRIM([1]Relatório!D225))</f>
        <v>Arame ATC Fosfatizado</v>
      </c>
      <c r="E228" s="5" t="str">
        <f>IF([1]Relatório!$J225="","",IF([1]Relatório!E225="","—",[1]Relatório!E225))</f>
        <v>—</v>
      </c>
      <c r="F228" s="15">
        <f>IF([1]Relatório!$J225="","",[1]Relatório!F225)</f>
        <v>448</v>
      </c>
      <c r="G228" s="16" t="str">
        <f>[1]Relatório!J225</f>
        <v>Disponível</v>
      </c>
    </row>
    <row r="229" spans="1:7" x14ac:dyDescent="0.3">
      <c r="A229" s="5" t="str">
        <f>IF([1]Relatório!$J226="","",[1]Relatório!H226)</f>
        <v>ATC</v>
      </c>
      <c r="B229" s="14">
        <f>IF([1]Relatório!$J226="","",[1]Relatório!I226)</f>
        <v>12.7</v>
      </c>
      <c r="C229" s="5" t="str">
        <f>IF([1]Relatório!$J226="","",IF([1]Relatório!C226="","—",[1]Relatório!C226))</f>
        <v>EN 10270/1-SH I</v>
      </c>
      <c r="D229" s="5" t="str">
        <f>IF([1]Relatório!$J226="","",TRIM([1]Relatório!D226))</f>
        <v>Arame ATC Fosfatizado</v>
      </c>
      <c r="E229" s="5" t="str">
        <f>IF([1]Relatório!$J226="","",IF([1]Relatório!E226="","—",[1]Relatório!E226))</f>
        <v>—</v>
      </c>
      <c r="F229" s="15">
        <f>IF([1]Relatório!$J226="","",[1]Relatório!F226)</f>
        <v>2596</v>
      </c>
      <c r="G229" s="16" t="str">
        <f>[1]Relatório!J226</f>
        <v>Disponível</v>
      </c>
    </row>
    <row r="230" spans="1:7" x14ac:dyDescent="0.3">
      <c r="A230" s="5" t="str">
        <f>IF([1]Relatório!$J227="","",[1]Relatório!H227)</f>
        <v>ATC</v>
      </c>
      <c r="B230" s="14">
        <f>IF([1]Relatório!$J227="","",[1]Relatório!I227)</f>
        <v>10</v>
      </c>
      <c r="C230" s="5" t="str">
        <f>IF([1]Relatório!$J227="","",IF([1]Relatório!C227="","—",[1]Relatório!C227))</f>
        <v>PT 1070</v>
      </c>
      <c r="D230" s="5" t="str">
        <f>IF([1]Relatório!$J227="","",TRIM([1]Relatório!D227))</f>
        <v>Arame ATC Fosfatizado</v>
      </c>
      <c r="E230" s="5" t="str">
        <f>IF([1]Relatório!$J227="","",IF([1]Relatório!E227="","—",[1]Relatório!E227))</f>
        <v>—</v>
      </c>
      <c r="F230" s="15">
        <f>IF([1]Relatório!$J227="","",[1]Relatório!F227)</f>
        <v>442.5</v>
      </c>
      <c r="G230" s="16" t="str">
        <f>[1]Relatório!J227</f>
        <v>Disponível</v>
      </c>
    </row>
    <row r="231" spans="1:7" x14ac:dyDescent="0.3">
      <c r="A231" s="5" t="str">
        <f>IF([1]Relatório!$J228="","",[1]Relatório!H228)</f>
        <v>ATC</v>
      </c>
      <c r="B231" s="14">
        <f>IF([1]Relatório!$J228="","",[1]Relatório!I228)</f>
        <v>10</v>
      </c>
      <c r="C231" s="5" t="str">
        <f>IF([1]Relatório!$J228="","",IF([1]Relatório!C228="","—",[1]Relatório!C228))</f>
        <v>DIN 17223/64-B</v>
      </c>
      <c r="D231" s="5" t="str">
        <f>IF([1]Relatório!$J228="","",TRIM([1]Relatório!D228))</f>
        <v>Arame ATC Fosfatizado</v>
      </c>
      <c r="E231" s="5" t="str">
        <f>IF([1]Relatório!$J228="","",IF([1]Relatório!E228="","—",[1]Relatório!E228))</f>
        <v>—</v>
      </c>
      <c r="F231" s="15">
        <f>IF([1]Relatório!$J228="","",[1]Relatório!F228)</f>
        <v>1530.5</v>
      </c>
      <c r="G231" s="16" t="str">
        <f>[1]Relatório!J228</f>
        <v>Disponível</v>
      </c>
    </row>
    <row r="232" spans="1:7" x14ac:dyDescent="0.3">
      <c r="A232" s="5" t="str">
        <f>IF([1]Relatório!$J229="","",[1]Relatório!H229)</f>
        <v>ATC</v>
      </c>
      <c r="B232" s="14">
        <f>IF([1]Relatório!$J229="","",[1]Relatório!I229)</f>
        <v>10</v>
      </c>
      <c r="C232" s="5" t="str">
        <f>IF([1]Relatório!$J229="","",IF([1]Relatório!C229="","—",[1]Relatório!C229))</f>
        <v>DIN 17223/64-C</v>
      </c>
      <c r="D232" s="5" t="str">
        <f>IF([1]Relatório!$J229="","",TRIM([1]Relatório!D229))</f>
        <v>Arame ATC Fosfatizado</v>
      </c>
      <c r="E232" s="5" t="str">
        <f>IF([1]Relatório!$J229="","",IF([1]Relatório!E229="","—",[1]Relatório!E229))</f>
        <v>—</v>
      </c>
      <c r="F232" s="15">
        <f>IF([1]Relatório!$J229="","",[1]Relatório!F229)</f>
        <v>2701.5</v>
      </c>
      <c r="G232" s="16" t="str">
        <f>[1]Relatório!J229</f>
        <v>Disponível</v>
      </c>
    </row>
    <row r="233" spans="1:7" x14ac:dyDescent="0.3">
      <c r="A233" s="5" t="str">
        <f>IF([1]Relatório!$J230="","",[1]Relatório!H230)</f>
        <v>ATC</v>
      </c>
      <c r="B233" s="14">
        <f>IF([1]Relatório!$J230="","",[1]Relatório!I230)</f>
        <v>10</v>
      </c>
      <c r="C233" s="5" t="str">
        <f>IF([1]Relatório!$J230="","",IF([1]Relatório!C230="","—",[1]Relatório!C230))</f>
        <v>DIN 17223/84-B</v>
      </c>
      <c r="D233" s="5" t="str">
        <f>IF([1]Relatório!$J230="","",TRIM([1]Relatório!D230))</f>
        <v>Arame ATC Fosfatizado</v>
      </c>
      <c r="E233" s="5" t="str">
        <f>IF([1]Relatório!$J230="","",IF([1]Relatório!E230="","—",[1]Relatório!E230))</f>
        <v>—</v>
      </c>
      <c r="F233" s="15">
        <f>IF([1]Relatório!$J230="","",[1]Relatório!F230)</f>
        <v>496</v>
      </c>
      <c r="G233" s="16" t="str">
        <f>[1]Relatório!J230</f>
        <v>Disponível</v>
      </c>
    </row>
    <row r="234" spans="1:7" x14ac:dyDescent="0.3">
      <c r="A234" s="5" t="str">
        <f>IF([1]Relatório!$J231="","",[1]Relatório!H231)</f>
        <v>ATC</v>
      </c>
      <c r="B234" s="14">
        <f>IF([1]Relatório!$J231="","",[1]Relatório!I231)</f>
        <v>10</v>
      </c>
      <c r="C234" s="5" t="str">
        <f>IF([1]Relatório!$J231="","",IF([1]Relatório!C231="","—",[1]Relatório!C231))</f>
        <v>PT 70A</v>
      </c>
      <c r="D234" s="5" t="str">
        <f>IF([1]Relatório!$J231="","",TRIM([1]Relatório!D231))</f>
        <v>Arame ATC Fosfatizado</v>
      </c>
      <c r="E234" s="5" t="str">
        <f>IF([1]Relatório!$J231="","",IF([1]Relatório!E231="","—",[1]Relatório!E231))</f>
        <v>—</v>
      </c>
      <c r="F234" s="15">
        <f>IF([1]Relatório!$J231="","",[1]Relatório!F231)</f>
        <v>422.5</v>
      </c>
      <c r="G234" s="16" t="str">
        <f>[1]Relatório!J231</f>
        <v>Disponível</v>
      </c>
    </row>
    <row r="235" spans="1:7" x14ac:dyDescent="0.3">
      <c r="A235" s="5" t="str">
        <f>IF([1]Relatório!$J232="","",[1]Relatório!H232)</f>
        <v>ATC</v>
      </c>
      <c r="B235" s="14">
        <f>IF([1]Relatório!$J232="","",[1]Relatório!I232)</f>
        <v>5.2</v>
      </c>
      <c r="C235" s="5" t="str">
        <f>IF([1]Relatório!$J232="","",IF([1]Relatório!C232="","—",[1]Relatório!C232))</f>
        <v>PT 1070</v>
      </c>
      <c r="D235" s="5" t="str">
        <f>IF([1]Relatório!$J232="","",TRIM([1]Relatório!D232))</f>
        <v>Arame ATC Fosfatizado</v>
      </c>
      <c r="E235" s="5" t="str">
        <f>IF([1]Relatório!$J232="","",IF([1]Relatório!E232="","—",[1]Relatório!E232))</f>
        <v>—</v>
      </c>
      <c r="F235" s="15">
        <f>IF([1]Relatório!$J232="","",[1]Relatório!F232)</f>
        <v>284</v>
      </c>
      <c r="G235" s="16" t="str">
        <f>[1]Relatório!J232</f>
        <v>Disponível</v>
      </c>
    </row>
    <row r="236" spans="1:7" x14ac:dyDescent="0.3">
      <c r="A236" s="5" t="str">
        <f>IF([1]Relatório!$J233="","",[1]Relatório!H233)</f>
        <v>ATC</v>
      </c>
      <c r="B236" s="14">
        <f>IF([1]Relatório!$J233="","",[1]Relatório!I233)</f>
        <v>4.0999999999999996</v>
      </c>
      <c r="C236" s="5" t="str">
        <f>IF([1]Relatório!$J233="","",IF([1]Relatório!C233="","—",[1]Relatório!C233))</f>
        <v>PT 70A</v>
      </c>
      <c r="D236" s="5" t="str">
        <f>IF([1]Relatório!$J233="","",TRIM([1]Relatório!D233))</f>
        <v>Arame ATC Fosfatizado</v>
      </c>
      <c r="E236" s="5" t="str">
        <f>IF([1]Relatório!$J233="","",IF([1]Relatório!E233="","—",[1]Relatório!E233))</f>
        <v>—</v>
      </c>
      <c r="F236" s="15">
        <f>IF([1]Relatório!$J233="","",[1]Relatório!F233)</f>
        <v>228.5</v>
      </c>
      <c r="G236" s="16" t="str">
        <f>[1]Relatório!J233</f>
        <v>Disponível</v>
      </c>
    </row>
    <row r="237" spans="1:7" x14ac:dyDescent="0.3">
      <c r="A237" s="5" t="str">
        <f>IF([1]Relatório!$J234="","",[1]Relatório!H234)</f>
        <v>ATC</v>
      </c>
      <c r="B237" s="14">
        <f>IF([1]Relatório!$J234="","",[1]Relatório!I234)</f>
        <v>3.17</v>
      </c>
      <c r="C237" s="5" t="str">
        <f>IF([1]Relatório!$J234="","",IF([1]Relatório!C234="","—",[1]Relatório!C234))</f>
        <v>DIN 17223/64-C</v>
      </c>
      <c r="D237" s="5" t="str">
        <f>IF([1]Relatório!$J234="","",TRIM([1]Relatório!D234))</f>
        <v>Arame ATC Fosfatizado</v>
      </c>
      <c r="E237" s="5" t="str">
        <f>IF([1]Relatório!$J234="","",IF([1]Relatório!E234="","—",[1]Relatório!E234))</f>
        <v>—</v>
      </c>
      <c r="F237" s="15">
        <f>IF([1]Relatório!$J234="","",[1]Relatório!F234)</f>
        <v>129</v>
      </c>
      <c r="G237" s="16" t="str">
        <f>[1]Relatório!J234</f>
        <v>Disponível</v>
      </c>
    </row>
    <row r="238" spans="1:7" x14ac:dyDescent="0.3">
      <c r="A238" s="5" t="str">
        <f>IF([1]Relatório!$J235="","",[1]Relatório!H235)</f>
        <v>ATC</v>
      </c>
      <c r="B238" s="14">
        <f>IF([1]Relatório!$J235="","",[1]Relatório!I235)</f>
        <v>4.76</v>
      </c>
      <c r="C238" s="5" t="str">
        <f>IF([1]Relatório!$J235="","",IF([1]Relatório!C235="","—",[1]Relatório!C235))</f>
        <v>DIN 17223/64-C</v>
      </c>
      <c r="D238" s="5" t="str">
        <f>IF([1]Relatório!$J235="","",TRIM([1]Relatório!D235))</f>
        <v>Arame ATC Fosfatizado</v>
      </c>
      <c r="E238" s="5" t="str">
        <f>IF([1]Relatório!$J235="","",IF([1]Relatório!E235="","—",[1]Relatório!E235))</f>
        <v>—</v>
      </c>
      <c r="F238" s="15">
        <f>IF([1]Relatório!$J235="","",[1]Relatório!F235)</f>
        <v>164</v>
      </c>
      <c r="G238" s="16" t="str">
        <f>[1]Relatório!J235</f>
        <v>Disponível</v>
      </c>
    </row>
    <row r="239" spans="1:7" x14ac:dyDescent="0.3">
      <c r="A239" s="5" t="str">
        <f>IF([1]Relatório!$J236="","",[1]Relatório!H236)</f>
        <v>ATC</v>
      </c>
      <c r="B239" s="14">
        <f>IF([1]Relatório!$J236="","",[1]Relatório!I236)</f>
        <v>10.5</v>
      </c>
      <c r="C239" s="5" t="str">
        <f>IF([1]Relatório!$J236="","",IF([1]Relatório!C236="","—",[1]Relatório!C236))</f>
        <v>DIN 17223/84-C</v>
      </c>
      <c r="D239" s="5" t="str">
        <f>IF([1]Relatório!$J236="","",TRIM([1]Relatório!D236))</f>
        <v>Arame ATC Fosfatizado</v>
      </c>
      <c r="E239" s="5" t="str">
        <f>IF([1]Relatório!$J236="","",IF([1]Relatório!E236="","—",[1]Relatório!E236))</f>
        <v>—</v>
      </c>
      <c r="F239" s="15">
        <f>IF([1]Relatório!$J236="","",[1]Relatório!F236)</f>
        <v>646</v>
      </c>
      <c r="G239" s="16" t="str">
        <f>[1]Relatório!J236</f>
        <v>Disponível</v>
      </c>
    </row>
    <row r="240" spans="1:7" x14ac:dyDescent="0.3">
      <c r="A240" s="5" t="str">
        <f>IF([1]Relatório!$J237="","",[1]Relatório!H237)</f>
        <v>ATC</v>
      </c>
      <c r="B240" s="14">
        <f>IF([1]Relatório!$J237="","",[1]Relatório!I237)</f>
        <v>0.3</v>
      </c>
      <c r="C240" s="5" t="str">
        <f>IF([1]Relatório!$J237="","",IF([1]Relatório!C237="","—",[1]Relatório!C237))</f>
        <v>DIN 17223/84-B I</v>
      </c>
      <c r="D240" s="5" t="str">
        <f>IF([1]Relatório!$J237="","",TRIM([1]Relatório!D237))</f>
        <v>Arame ATC Fosfatizado</v>
      </c>
      <c r="E240" s="5" t="str">
        <f>IF([1]Relatório!$J237="","",IF([1]Relatório!E237="","—",[1]Relatório!E237))</f>
        <v>—</v>
      </c>
      <c r="F240" s="15">
        <f>IF([1]Relatório!$J237="","",[1]Relatório!F237)</f>
        <v>471.4</v>
      </c>
      <c r="G240" s="16" t="str">
        <f>[1]Relatório!J237</f>
        <v>Disponível</v>
      </c>
    </row>
    <row r="241" spans="1:7" x14ac:dyDescent="0.3">
      <c r="A241" s="5" t="str">
        <f>IF([1]Relatório!$J238="","",[1]Relatório!H238)</f>
        <v>ATC</v>
      </c>
      <c r="B241" s="14">
        <f>IF([1]Relatório!$J238="","",[1]Relatório!I238)</f>
        <v>7.5</v>
      </c>
      <c r="C241" s="5" t="str">
        <f>IF([1]Relatório!$J238="","",IF([1]Relatório!C238="","—",[1]Relatório!C238))</f>
        <v>PT 1070</v>
      </c>
      <c r="D241" s="5" t="str">
        <f>IF([1]Relatório!$J238="","",TRIM([1]Relatório!D238))</f>
        <v>Arame ATC Fosfatizado</v>
      </c>
      <c r="E241" s="5" t="str">
        <f>IF([1]Relatório!$J238="","",IF([1]Relatório!E238="","—",[1]Relatório!E238))</f>
        <v>—</v>
      </c>
      <c r="F241" s="15">
        <f>IF([1]Relatório!$J238="","",[1]Relatório!F238)</f>
        <v>94</v>
      </c>
      <c r="G241" s="16" t="str">
        <f>[1]Relatório!J238</f>
        <v>Estoque baixo</v>
      </c>
    </row>
    <row r="242" spans="1:7" x14ac:dyDescent="0.3">
      <c r="A242" s="5" t="str">
        <f>IF([1]Relatório!$J239="","",[1]Relatório!H239)</f>
        <v>ATC</v>
      </c>
      <c r="B242" s="14">
        <f>IF([1]Relatório!$J239="","",[1]Relatório!I239)</f>
        <v>4.3</v>
      </c>
      <c r="C242" s="5" t="str">
        <f>IF([1]Relatório!$J239="","",IF([1]Relatório!C239="","—",[1]Relatório!C239))</f>
        <v>DIN 17223/64-C</v>
      </c>
      <c r="D242" s="5" t="str">
        <f>IF([1]Relatório!$J239="","",TRIM([1]Relatório!D239))</f>
        <v>Arame ATC Fosfatizado</v>
      </c>
      <c r="E242" s="5" t="str">
        <f>IF([1]Relatório!$J239="","",IF([1]Relatório!E239="","—",[1]Relatório!E239))</f>
        <v>—</v>
      </c>
      <c r="F242" s="15">
        <f>IF([1]Relatório!$J239="","",[1]Relatório!F239)</f>
        <v>111</v>
      </c>
      <c r="G242" s="16" t="str">
        <f>[1]Relatório!J239</f>
        <v>Disponível</v>
      </c>
    </row>
    <row r="243" spans="1:7" x14ac:dyDescent="0.3">
      <c r="A243" s="5" t="str">
        <f>IF([1]Relatório!$J240="","",[1]Relatório!H240)</f>
        <v>ATC</v>
      </c>
      <c r="B243" s="14">
        <f>IF([1]Relatório!$J240="","",[1]Relatório!I240)</f>
        <v>1.35</v>
      </c>
      <c r="C243" s="5" t="str">
        <f>IF([1]Relatório!$J240="","",IF([1]Relatório!C240="","—",[1]Relatório!C240))</f>
        <v>MN20970</v>
      </c>
      <c r="D243" s="5" t="str">
        <f>IF([1]Relatório!$J240="","",TRIM([1]Relatório!D240))</f>
        <v>Arame ATC Fosfatizado</v>
      </c>
      <c r="E243" s="5" t="str">
        <f>IF([1]Relatório!$J240="","",IF([1]Relatório!E240="","—",[1]Relatório!E240))</f>
        <v>—</v>
      </c>
      <c r="F243" s="15">
        <f>IF([1]Relatório!$J240="","",[1]Relatório!F240)</f>
        <v>118.5</v>
      </c>
      <c r="G243" s="16" t="str">
        <f>[1]Relatório!J240</f>
        <v>Disponível</v>
      </c>
    </row>
    <row r="244" spans="1:7" x14ac:dyDescent="0.3">
      <c r="A244" s="5" t="str">
        <f>IF([1]Relatório!$J241="","",[1]Relatório!H241)</f>
        <v>ATC</v>
      </c>
      <c r="B244" s="14">
        <f>IF([1]Relatório!$J241="","",[1]Relatório!I241)</f>
        <v>3.75</v>
      </c>
      <c r="C244" s="5" t="str">
        <f>IF([1]Relatório!$J241="","",IF([1]Relatório!C241="","—",[1]Relatório!C241))</f>
        <v>DIN 17223/84-C</v>
      </c>
      <c r="D244" s="5" t="str">
        <f>IF([1]Relatório!$J241="","",TRIM([1]Relatório!D241))</f>
        <v>Arame ATC Fosfatizado</v>
      </c>
      <c r="E244" s="5" t="str">
        <f>IF([1]Relatório!$J241="","",IF([1]Relatório!E241="","—",[1]Relatório!E241))</f>
        <v>—</v>
      </c>
      <c r="F244" s="15">
        <f>IF([1]Relatório!$J241="","",[1]Relatório!F241)</f>
        <v>453</v>
      </c>
      <c r="G244" s="16" t="str">
        <f>[1]Relatório!J241</f>
        <v>Disponível</v>
      </c>
    </row>
    <row r="245" spans="1:7" x14ac:dyDescent="0.3">
      <c r="A245" s="5" t="str">
        <f>IF([1]Relatório!$J242="","",[1]Relatório!H242)</f>
        <v>ATC</v>
      </c>
      <c r="B245" s="14">
        <f>IF([1]Relatório!$J242="","",[1]Relatório!I242)</f>
        <v>3.75</v>
      </c>
      <c r="C245" s="5" t="str">
        <f>IF([1]Relatório!$J242="","",IF([1]Relatório!C242="","—",[1]Relatório!C242))</f>
        <v>MN20970</v>
      </c>
      <c r="D245" s="5" t="str">
        <f>IF([1]Relatório!$J242="","",TRIM([1]Relatório!D242))</f>
        <v>Arame ATC Fosfatizado</v>
      </c>
      <c r="E245" s="5" t="str">
        <f>IF([1]Relatório!$J242="","",IF([1]Relatório!E242="","—",[1]Relatório!E242))</f>
        <v>—</v>
      </c>
      <c r="F245" s="15">
        <f>IF([1]Relatório!$J242="","",[1]Relatório!F242)</f>
        <v>101</v>
      </c>
      <c r="G245" s="16" t="str">
        <f>[1]Relatório!J242</f>
        <v>Disponível</v>
      </c>
    </row>
    <row r="246" spans="1:7" x14ac:dyDescent="0.3">
      <c r="A246" s="5" t="str">
        <f>IF([1]Relatório!$J243="","",[1]Relatório!H243)</f>
        <v>ATC</v>
      </c>
      <c r="B246" s="14">
        <f>IF([1]Relatório!$J243="","",[1]Relatório!I243)</f>
        <v>4.9000000000000004</v>
      </c>
      <c r="C246" s="5" t="str">
        <f>IF([1]Relatório!$J243="","",IF([1]Relatório!C243="","—",[1]Relatório!C243))</f>
        <v>DIN 17223/84-C</v>
      </c>
      <c r="D246" s="5" t="str">
        <f>IF([1]Relatório!$J243="","",TRIM([1]Relatório!D243))</f>
        <v>Arame ATC Fosfatizado</v>
      </c>
      <c r="E246" s="5" t="str">
        <f>IF([1]Relatório!$J243="","",IF([1]Relatório!E243="","—",[1]Relatório!E243))</f>
        <v>—</v>
      </c>
      <c r="F246" s="15">
        <f>IF([1]Relatório!$J243="","",[1]Relatório!F243)</f>
        <v>639</v>
      </c>
      <c r="G246" s="16" t="str">
        <f>[1]Relatório!J243</f>
        <v>Disponível</v>
      </c>
    </row>
    <row r="247" spans="1:7" x14ac:dyDescent="0.3">
      <c r="A247" s="5" t="str">
        <f>IF([1]Relatório!$J244="","",[1]Relatório!H244)</f>
        <v>ATC</v>
      </c>
      <c r="B247" s="14">
        <f>IF([1]Relatório!$J244="","",[1]Relatório!I244)</f>
        <v>0.83</v>
      </c>
      <c r="C247" s="5" t="str">
        <f>IF([1]Relatório!$J244="","",IF([1]Relatório!C244="","—",[1]Relatório!C244))</f>
        <v>MN21084</v>
      </c>
      <c r="D247" s="5" t="str">
        <f>IF([1]Relatório!$J244="","",TRIM([1]Relatório!D244))</f>
        <v>Arame ATC Fosfatizado</v>
      </c>
      <c r="E247" s="5" t="str">
        <f>IF([1]Relatório!$J244="","",IF([1]Relatório!E244="","—",[1]Relatório!E244))</f>
        <v>—</v>
      </c>
      <c r="F247" s="15">
        <f>IF([1]Relatório!$J244="","",[1]Relatório!F244)</f>
        <v>800</v>
      </c>
      <c r="G247" s="16" t="str">
        <f>[1]Relatório!J244</f>
        <v>Disponível</v>
      </c>
    </row>
    <row r="248" spans="1:7" x14ac:dyDescent="0.3">
      <c r="A248" s="5" t="str">
        <f>IF([1]Relatório!$J245="","",[1]Relatório!H245)</f>
        <v>ATC</v>
      </c>
      <c r="B248" s="14">
        <f>IF([1]Relatório!$J245="","",[1]Relatório!I245)</f>
        <v>3.78</v>
      </c>
      <c r="C248" s="5" t="str">
        <f>IF([1]Relatório!$J245="","",IF([1]Relatório!C245="","—",[1]Relatório!C245))</f>
        <v>DIN 17223/64-A</v>
      </c>
      <c r="D248" s="5" t="str">
        <f>IF([1]Relatório!$J245="","",TRIM([1]Relatório!D245))</f>
        <v>Arame ATC Fosfatizado</v>
      </c>
      <c r="E248" s="5" t="str">
        <f>IF([1]Relatório!$J245="","",IF([1]Relatório!E245="","—",[1]Relatório!E245))</f>
        <v>—</v>
      </c>
      <c r="F248" s="15">
        <f>IF([1]Relatório!$J245="","",[1]Relatório!F245)</f>
        <v>24871.5</v>
      </c>
      <c r="G248" s="16" t="str">
        <f>[1]Relatório!J245</f>
        <v>Disponível</v>
      </c>
    </row>
    <row r="249" spans="1:7" x14ac:dyDescent="0.3">
      <c r="A249" s="5" t="str">
        <f>IF([1]Relatório!$J246="","",[1]Relatório!H246)</f>
        <v>ATC</v>
      </c>
      <c r="B249" s="14">
        <f>IF([1]Relatório!$J246="","",[1]Relatório!I246)</f>
        <v>2.25</v>
      </c>
      <c r="C249" s="5" t="str">
        <f>IF([1]Relatório!$J246="","",IF([1]Relatório!C246="","—",[1]Relatório!C246))</f>
        <v>DIN 17223/84-C</v>
      </c>
      <c r="D249" s="5" t="str">
        <f>IF([1]Relatório!$J246="","",TRIM([1]Relatório!D246))</f>
        <v>Arame ATC Fosfatizado</v>
      </c>
      <c r="E249" s="5" t="str">
        <f>IF([1]Relatório!$J246="","",IF([1]Relatório!E246="","—",[1]Relatório!E246))</f>
        <v>—</v>
      </c>
      <c r="F249" s="15">
        <f>IF([1]Relatório!$J246="","",[1]Relatório!F246)</f>
        <v>891</v>
      </c>
      <c r="G249" s="16" t="str">
        <f>[1]Relatório!J246</f>
        <v>Disponível</v>
      </c>
    </row>
    <row r="250" spans="1:7" x14ac:dyDescent="0.3">
      <c r="A250" s="5" t="str">
        <f>IF([1]Relatório!$J247="","",[1]Relatório!H247)</f>
        <v>ATC</v>
      </c>
      <c r="B250" s="14">
        <f>IF([1]Relatório!$J247="","",[1]Relatório!I247)</f>
        <v>7.2</v>
      </c>
      <c r="C250" s="5" t="str">
        <f>IF([1]Relatório!$J247="","",IF([1]Relatório!C247="","—",[1]Relatório!C247))</f>
        <v>DIN 17223/84-C</v>
      </c>
      <c r="D250" s="5" t="str">
        <f>IF([1]Relatório!$J247="","",TRIM([1]Relatório!D247))</f>
        <v>Arame ATC Fosfatizado</v>
      </c>
      <c r="E250" s="5" t="str">
        <f>IF([1]Relatório!$J247="","",IF([1]Relatório!E247="","—",[1]Relatório!E247))</f>
        <v>—</v>
      </c>
      <c r="F250" s="15">
        <f>IF([1]Relatório!$J247="","",[1]Relatório!F247)</f>
        <v>125</v>
      </c>
      <c r="G250" s="16" t="str">
        <f>[1]Relatório!J247</f>
        <v>Disponível</v>
      </c>
    </row>
    <row r="251" spans="1:7" x14ac:dyDescent="0.3">
      <c r="A251" s="5" t="str">
        <f>IF([1]Relatório!$J248="","",[1]Relatório!H248)</f>
        <v>BTC</v>
      </c>
      <c r="B251" s="14">
        <f>IF([1]Relatório!$J248="","",[1]Relatório!I248)</f>
        <v>1</v>
      </c>
      <c r="C251" s="5" t="str">
        <f>IF([1]Relatório!$J248="","",IF([1]Relatório!C248="","—",[1]Relatório!C248))</f>
        <v>MN10110</v>
      </c>
      <c r="D251" s="5" t="str">
        <f>IF([1]Relatório!$J248="","",TRIM([1]Relatório!D248))</f>
        <v>Arame BTC Fosfatizado</v>
      </c>
      <c r="E251" s="5" t="str">
        <f>IF([1]Relatório!$J248="","",IF([1]Relatório!E248="","—",[1]Relatório!E248))</f>
        <v>Rolo</v>
      </c>
      <c r="F251" s="15">
        <f>IF([1]Relatório!$J248="","",[1]Relatório!F248)</f>
        <v>90</v>
      </c>
      <c r="G251" s="16" t="str">
        <f>[1]Relatório!J248</f>
        <v>Estoque baixo</v>
      </c>
    </row>
    <row r="252" spans="1:7" x14ac:dyDescent="0.3">
      <c r="A252" s="5" t="str">
        <f>IF([1]Relatório!$J249="","",[1]Relatório!H249)</f>
        <v>BTC</v>
      </c>
      <c r="B252" s="14">
        <f>IF([1]Relatório!$J249="","",[1]Relatório!I249)</f>
        <v>2.8</v>
      </c>
      <c r="C252" s="5" t="str">
        <f>IF([1]Relatório!$J249="","",IF([1]Relatório!C249="","—",[1]Relatório!C249))</f>
        <v>MN 1006</v>
      </c>
      <c r="D252" s="5" t="str">
        <f>IF([1]Relatório!$J249="","",TRIM([1]Relatório!D249))</f>
        <v>Arame BTC Fosfatizado</v>
      </c>
      <c r="E252" s="5" t="str">
        <f>IF([1]Relatório!$J249="","",IF([1]Relatório!E249="","—",[1]Relatório!E249))</f>
        <v>Rolo</v>
      </c>
      <c r="F252" s="15">
        <f>IF([1]Relatório!$J249="","",[1]Relatório!F249)</f>
        <v>137</v>
      </c>
      <c r="G252" s="16" t="str">
        <f>[1]Relatório!J249</f>
        <v>Disponível</v>
      </c>
    </row>
    <row r="253" spans="1:7" x14ac:dyDescent="0.3">
      <c r="A253" s="5" t="str">
        <f>IF([1]Relatório!$J250="","",[1]Relatório!H250)</f>
        <v>BTC</v>
      </c>
      <c r="B253" s="14">
        <f>IF([1]Relatório!$J250="","",[1]Relatório!I250)</f>
        <v>3</v>
      </c>
      <c r="C253" s="5" t="str">
        <f>IF([1]Relatório!$J250="","",IF([1]Relatório!C250="","—",[1]Relatório!C250))</f>
        <v>BTC 1006</v>
      </c>
      <c r="D253" s="5" t="str">
        <f>IF([1]Relatório!$J250="","",TRIM([1]Relatório!D250))</f>
        <v>Arame BTC Fosfatizado</v>
      </c>
      <c r="E253" s="5" t="str">
        <f>IF([1]Relatório!$J250="","",IF([1]Relatório!E250="","—",[1]Relatório!E250))</f>
        <v>Rolo</v>
      </c>
      <c r="F253" s="15">
        <f>IF([1]Relatório!$J250="","",[1]Relatório!F250)</f>
        <v>52</v>
      </c>
      <c r="G253" s="16" t="str">
        <f>[1]Relatório!J250</f>
        <v>Estoque baixo</v>
      </c>
    </row>
    <row r="254" spans="1:7" x14ac:dyDescent="0.3">
      <c r="A254" s="5" t="str">
        <f>IF([1]Relatório!$J251="","",[1]Relatório!H251)</f>
        <v>BTC</v>
      </c>
      <c r="B254" s="14">
        <f>IF([1]Relatório!$J251="","",[1]Relatório!I251)</f>
        <v>3.4</v>
      </c>
      <c r="C254" s="5" t="str">
        <f>IF([1]Relatório!$J251="","",IF([1]Relatório!C251="","—",[1]Relatório!C251))</f>
        <v>BTC 1006</v>
      </c>
      <c r="D254" s="5" t="str">
        <f>IF([1]Relatório!$J251="","",TRIM([1]Relatório!D251))</f>
        <v>Arame BTC Fosfatizado</v>
      </c>
      <c r="E254" s="5" t="str">
        <f>IF([1]Relatório!$J251="","",IF([1]Relatório!E251="","—",[1]Relatório!E251))</f>
        <v>Rolo</v>
      </c>
      <c r="F254" s="15">
        <f>IF([1]Relatório!$J251="","",[1]Relatório!F251)</f>
        <v>0</v>
      </c>
      <c r="G254" s="16" t="str">
        <f>[1]Relatório!J251</f>
        <v>Sem estoque</v>
      </c>
    </row>
    <row r="255" spans="1:7" x14ac:dyDescent="0.3">
      <c r="A255" s="5" t="str">
        <f>IF([1]Relatório!$J252="","",[1]Relatório!H252)</f>
        <v>BTC</v>
      </c>
      <c r="B255" s="14">
        <f>IF([1]Relatório!$J252="","",[1]Relatório!I252)</f>
        <v>5.3</v>
      </c>
      <c r="C255" s="5" t="str">
        <f>IF([1]Relatório!$J252="","",IF([1]Relatório!C252="","—",[1]Relatório!C252))</f>
        <v>BTC 1006</v>
      </c>
      <c r="D255" s="5" t="str">
        <f>IF([1]Relatório!$J252="","",TRIM([1]Relatório!D252))</f>
        <v>Arame BTC Fosfatizado</v>
      </c>
      <c r="E255" s="5" t="str">
        <f>IF([1]Relatório!$J252="","",IF([1]Relatório!E252="","—",[1]Relatório!E252))</f>
        <v>Rolo</v>
      </c>
      <c r="F255" s="15">
        <f>IF([1]Relatório!$J252="","",[1]Relatório!F252)</f>
        <v>0</v>
      </c>
      <c r="G255" s="16" t="str">
        <f>[1]Relatório!J252</f>
        <v>Sem estoque</v>
      </c>
    </row>
    <row r="256" spans="1:7" x14ac:dyDescent="0.3">
      <c r="A256" s="5" t="str">
        <f>IF([1]Relatório!$J253="","",[1]Relatório!H253)</f>
        <v>BTC</v>
      </c>
      <c r="B256" s="14">
        <f>IF([1]Relatório!$J253="","",[1]Relatório!I253)</f>
        <v>6.03</v>
      </c>
      <c r="C256" s="5" t="str">
        <f>IF([1]Relatório!$J253="","",IF([1]Relatório!C253="","—",[1]Relatório!C253))</f>
        <v>BTC 1006</v>
      </c>
      <c r="D256" s="5" t="str">
        <f>IF([1]Relatório!$J253="","",TRIM([1]Relatório!D253))</f>
        <v>Arame BTC Fosfatizado</v>
      </c>
      <c r="E256" s="5" t="str">
        <f>IF([1]Relatório!$J253="","",IF([1]Relatório!E253="","—",[1]Relatório!E253))</f>
        <v>Rolo</v>
      </c>
      <c r="F256" s="15">
        <f>IF([1]Relatório!$J253="","",[1]Relatório!F253)</f>
        <v>0</v>
      </c>
      <c r="G256" s="16" t="str">
        <f>[1]Relatório!J253</f>
        <v>Sem estoque</v>
      </c>
    </row>
    <row r="257" spans="1:7" x14ac:dyDescent="0.3">
      <c r="A257" s="5" t="str">
        <f>IF([1]Relatório!$J254="","",[1]Relatório!H254)</f>
        <v>BTC</v>
      </c>
      <c r="B257" s="14">
        <f>IF([1]Relatório!$J254="","",[1]Relatório!I254)</f>
        <v>4.32</v>
      </c>
      <c r="C257" s="5" t="str">
        <f>IF([1]Relatório!$J254="","",IF([1]Relatório!C254="","—",[1]Relatório!C254))</f>
        <v>BTC 1006</v>
      </c>
      <c r="D257" s="5" t="str">
        <f>IF([1]Relatório!$J254="","",TRIM([1]Relatório!D254))</f>
        <v>Arame BTC Fosfatizado</v>
      </c>
      <c r="E257" s="5" t="str">
        <f>IF([1]Relatório!$J254="","",IF([1]Relatório!E254="","—",[1]Relatório!E254))</f>
        <v>Rolo</v>
      </c>
      <c r="F257" s="15">
        <f>IF([1]Relatório!$J254="","",[1]Relatório!F254)</f>
        <v>0</v>
      </c>
      <c r="G257" s="16" t="str">
        <f>[1]Relatório!J254</f>
        <v>Sem estoque</v>
      </c>
    </row>
    <row r="258" spans="1:7" x14ac:dyDescent="0.3">
      <c r="A258" s="5" t="str">
        <f>IF([1]Relatório!$J255="","",[1]Relatório!H255)</f>
        <v>BTC</v>
      </c>
      <c r="B258" s="14">
        <f>IF([1]Relatório!$J255="","",[1]Relatório!I255)</f>
        <v>7.4</v>
      </c>
      <c r="C258" s="5" t="str">
        <f>IF([1]Relatório!$J255="","",IF([1]Relatório!C255="","—",[1]Relatório!C255))</f>
        <v>BTC 1020</v>
      </c>
      <c r="D258" s="5" t="str">
        <f>IF([1]Relatório!$J255="","",TRIM([1]Relatório!D255))</f>
        <v>Arame BTC Fosfatizado</v>
      </c>
      <c r="E258" s="5" t="str">
        <f>IF([1]Relatório!$J255="","",IF([1]Relatório!E255="","—",[1]Relatório!E255))</f>
        <v>Rolo</v>
      </c>
      <c r="F258" s="15">
        <f>IF([1]Relatório!$J255="","",[1]Relatório!F255)</f>
        <v>0</v>
      </c>
      <c r="G258" s="16" t="str">
        <f>[1]Relatório!J255</f>
        <v>Sem estoque</v>
      </c>
    </row>
    <row r="259" spans="1:7" x14ac:dyDescent="0.3">
      <c r="A259" s="5" t="str">
        <f>IF([1]Relatório!$J256="","",[1]Relatório!H256)</f>
        <v>BTC</v>
      </c>
      <c r="B259" s="14">
        <f>IF([1]Relatório!$J256="","",[1]Relatório!I256)</f>
        <v>6.12</v>
      </c>
      <c r="C259" s="5" t="str">
        <f>IF([1]Relatório!$J256="","",IF([1]Relatório!C256="","—",[1]Relatório!C256))</f>
        <v>BTC 1006</v>
      </c>
      <c r="D259" s="5" t="str">
        <f>IF([1]Relatório!$J256="","",TRIM([1]Relatório!D256))</f>
        <v>Arame BTC Fosfatizado</v>
      </c>
      <c r="E259" s="5" t="str">
        <f>IF([1]Relatório!$J256="","",IF([1]Relatório!E256="","—",[1]Relatório!E256))</f>
        <v>Rolo</v>
      </c>
      <c r="F259" s="15">
        <f>IF([1]Relatório!$J256="","",[1]Relatório!F256)</f>
        <v>0</v>
      </c>
      <c r="G259" s="16" t="str">
        <f>[1]Relatório!J256</f>
        <v>Sem estoque</v>
      </c>
    </row>
    <row r="260" spans="1:7" x14ac:dyDescent="0.3">
      <c r="A260" s="5" t="str">
        <f>IF([1]Relatório!$J257="","",[1]Relatório!H257)</f>
        <v>Inox</v>
      </c>
      <c r="B260" s="14">
        <f>IF([1]Relatório!$J257="","",[1]Relatório!I257)</f>
        <v>0.4</v>
      </c>
      <c r="C260" s="5" t="str">
        <f>IF([1]Relatório!$J257="","",IF([1]Relatório!C257="","—",[1]Relatório!C257))</f>
        <v>AISI 302</v>
      </c>
      <c r="D260" s="5" t="str">
        <f>IF([1]Relatório!$J257="","",TRIM([1]Relatório!D257))</f>
        <v>Arame Inox Duro Polido</v>
      </c>
      <c r="E260" s="5" t="str">
        <f>IF([1]Relatório!$J257="","",IF([1]Relatório!E257="","—",[1]Relatório!E257))</f>
        <v>Carretel</v>
      </c>
      <c r="F260" s="15">
        <f>IF([1]Relatório!$J257="","",[1]Relatório!F257)</f>
        <v>84</v>
      </c>
      <c r="G260" s="16" t="str">
        <f>[1]Relatório!J257</f>
        <v>Estoque baixo</v>
      </c>
    </row>
    <row r="261" spans="1:7" x14ac:dyDescent="0.3">
      <c r="A261" s="5" t="str">
        <f>IF([1]Relatório!$J258="","",[1]Relatório!H258)</f>
        <v>Inox</v>
      </c>
      <c r="B261" s="14">
        <f>IF([1]Relatório!$J258="","",[1]Relatório!I258)</f>
        <v>0.6</v>
      </c>
      <c r="C261" s="5" t="str">
        <f>IF([1]Relatório!$J258="","",IF([1]Relatório!C258="","—",[1]Relatório!C258))</f>
        <v>AISI 302</v>
      </c>
      <c r="D261" s="5" t="str">
        <f>IF([1]Relatório!$J258="","",TRIM([1]Relatório!D258))</f>
        <v>Arame Inox Duro Fosco</v>
      </c>
      <c r="E261" s="5" t="str">
        <f>IF([1]Relatório!$J258="","",IF([1]Relatório!E258="","—",[1]Relatório!E258))</f>
        <v>Rolo</v>
      </c>
      <c r="F261" s="15">
        <f>IF([1]Relatório!$J258="","",[1]Relatório!F258)</f>
        <v>769.47400000000005</v>
      </c>
      <c r="G261" s="16" t="str">
        <f>[1]Relatório!J258</f>
        <v>Disponível</v>
      </c>
    </row>
    <row r="262" spans="1:7" x14ac:dyDescent="0.3">
      <c r="A262" s="5" t="str">
        <f>IF([1]Relatório!$J259="","",[1]Relatório!H259)</f>
        <v>Inox</v>
      </c>
      <c r="B262" s="14">
        <f>IF([1]Relatório!$J259="","",[1]Relatório!I259)</f>
        <v>0.65</v>
      </c>
      <c r="C262" s="5" t="str">
        <f>IF([1]Relatório!$J259="","",IF([1]Relatório!C259="","—",[1]Relatório!C259))</f>
        <v>AISI 302</v>
      </c>
      <c r="D262" s="5" t="str">
        <f>IF([1]Relatório!$J259="","",TRIM([1]Relatório!D259))</f>
        <v>Arame Inox Duro Fosco</v>
      </c>
      <c r="E262" s="5" t="str">
        <f>IF([1]Relatório!$J259="","",IF([1]Relatório!E259="","—",[1]Relatório!E259))</f>
        <v>Rolo</v>
      </c>
      <c r="F262" s="15">
        <f>IF([1]Relatório!$J259="","",[1]Relatório!F259)</f>
        <v>97</v>
      </c>
      <c r="G262" s="16" t="str">
        <f>[1]Relatório!J259</f>
        <v>Estoque baixo</v>
      </c>
    </row>
    <row r="263" spans="1:7" x14ac:dyDescent="0.3">
      <c r="A263" s="5" t="str">
        <f>IF([1]Relatório!$J260="","",[1]Relatório!H260)</f>
        <v>Inox</v>
      </c>
      <c r="B263" s="14">
        <f>IF([1]Relatório!$J260="","",[1]Relatório!I260)</f>
        <v>0.7</v>
      </c>
      <c r="C263" s="5" t="str">
        <f>IF([1]Relatório!$J260="","",IF([1]Relatório!C260="","—",[1]Relatório!C260))</f>
        <v>AISI 302</v>
      </c>
      <c r="D263" s="5" t="str">
        <f>IF([1]Relatório!$J260="","",TRIM([1]Relatório!D260))</f>
        <v>Arame Inox Duro Fosco</v>
      </c>
      <c r="E263" s="5" t="str">
        <f>IF([1]Relatório!$J260="","",IF([1]Relatório!E260="","—",[1]Relatório!E260))</f>
        <v>Rolo</v>
      </c>
      <c r="F263" s="15">
        <f>IF([1]Relatório!$J260="","",[1]Relatório!F260)</f>
        <v>790.73599999999999</v>
      </c>
      <c r="G263" s="16" t="str">
        <f>[1]Relatório!J260</f>
        <v>Disponível</v>
      </c>
    </row>
    <row r="264" spans="1:7" x14ac:dyDescent="0.3">
      <c r="A264" s="5" t="str">
        <f>IF([1]Relatório!$J261="","",[1]Relatório!H261)</f>
        <v>Inox</v>
      </c>
      <c r="B264" s="14">
        <f>IF([1]Relatório!$J261="","",[1]Relatório!I261)</f>
        <v>0.8</v>
      </c>
      <c r="C264" s="5" t="str">
        <f>IF([1]Relatório!$J261="","",IF([1]Relatório!C261="","—",[1]Relatório!C261))</f>
        <v>AISI 302</v>
      </c>
      <c r="D264" s="5" t="str">
        <f>IF([1]Relatório!$J261="","",TRIM([1]Relatório!D261))</f>
        <v>Arame Inox Duro Fosco</v>
      </c>
      <c r="E264" s="5" t="str">
        <f>IF([1]Relatório!$J261="","",IF([1]Relatório!E261="","—",[1]Relatório!E261))</f>
        <v>Rolo</v>
      </c>
      <c r="F264" s="15">
        <f>IF([1]Relatório!$J261="","",[1]Relatório!F261)</f>
        <v>428.5</v>
      </c>
      <c r="G264" s="16" t="str">
        <f>[1]Relatório!J261</f>
        <v>Disponível</v>
      </c>
    </row>
    <row r="265" spans="1:7" x14ac:dyDescent="0.3">
      <c r="A265" s="5" t="str">
        <f>IF([1]Relatório!$J262="","",[1]Relatório!H262)</f>
        <v>Inox</v>
      </c>
      <c r="B265" s="14">
        <f>IF([1]Relatório!$J262="","",[1]Relatório!I262)</f>
        <v>0.85</v>
      </c>
      <c r="C265" s="5" t="str">
        <f>IF([1]Relatório!$J262="","",IF([1]Relatório!C262="","—",[1]Relatório!C262))</f>
        <v>AISI 302</v>
      </c>
      <c r="D265" s="5" t="str">
        <f>IF([1]Relatório!$J262="","",TRIM([1]Relatório!D262))</f>
        <v>Arame Inox Duro Fosco</v>
      </c>
      <c r="E265" s="5" t="str">
        <f>IF([1]Relatório!$J262="","",IF([1]Relatório!E262="","—",[1]Relatório!E262))</f>
        <v>Rolo</v>
      </c>
      <c r="F265" s="15">
        <f>IF([1]Relatório!$J262="","",[1]Relatório!F262)</f>
        <v>90</v>
      </c>
      <c r="G265" s="16" t="str">
        <f>[1]Relatório!J262</f>
        <v>Estoque baixo</v>
      </c>
    </row>
    <row r="266" spans="1:7" x14ac:dyDescent="0.3">
      <c r="A266" s="5" t="str">
        <f>IF([1]Relatório!$J263="","",[1]Relatório!H263)</f>
        <v>Inox</v>
      </c>
      <c r="B266" s="14">
        <f>IF([1]Relatório!$J263="","",[1]Relatório!I263)</f>
        <v>0.9</v>
      </c>
      <c r="C266" s="5" t="str">
        <f>IF([1]Relatório!$J263="","",IF([1]Relatório!C263="","—",[1]Relatório!C263))</f>
        <v>AISI 302</v>
      </c>
      <c r="D266" s="5" t="str">
        <f>IF([1]Relatório!$J263="","",TRIM([1]Relatório!D263))</f>
        <v>Arame Inox Duro Fosco</v>
      </c>
      <c r="E266" s="5" t="str">
        <f>IF([1]Relatório!$J263="","",IF([1]Relatório!E263="","—",[1]Relatório!E263))</f>
        <v>Rolo</v>
      </c>
      <c r="F266" s="15">
        <f>IF([1]Relatório!$J263="","",[1]Relatório!F263)</f>
        <v>95.73</v>
      </c>
      <c r="G266" s="16" t="str">
        <f>[1]Relatório!J263</f>
        <v>Estoque baixo</v>
      </c>
    </row>
    <row r="267" spans="1:7" x14ac:dyDescent="0.3">
      <c r="A267" s="5" t="str">
        <f>IF([1]Relatório!$J264="","",[1]Relatório!H264)</f>
        <v>Inox</v>
      </c>
      <c r="B267" s="14">
        <f>IF([1]Relatório!$J264="","",[1]Relatório!I264)</f>
        <v>1</v>
      </c>
      <c r="C267" s="5" t="str">
        <f>IF([1]Relatório!$J264="","",IF([1]Relatório!C264="","—",[1]Relatório!C264))</f>
        <v>AISI 302</v>
      </c>
      <c r="D267" s="5" t="str">
        <f>IF([1]Relatório!$J264="","",TRIM([1]Relatório!D264))</f>
        <v>Arame Inox Duro Fosco</v>
      </c>
      <c r="E267" s="5" t="str">
        <f>IF([1]Relatório!$J264="","",IF([1]Relatório!E264="","—",[1]Relatório!E264))</f>
        <v>Rolo</v>
      </c>
      <c r="F267" s="15">
        <f>IF([1]Relatório!$J264="","",[1]Relatório!F264)</f>
        <v>0</v>
      </c>
      <c r="G267" s="16" t="str">
        <f>[1]Relatório!J264</f>
        <v>Sem estoque</v>
      </c>
    </row>
    <row r="268" spans="1:7" x14ac:dyDescent="0.3">
      <c r="A268" s="5" t="str">
        <f>IF([1]Relatório!$J265="","",[1]Relatório!H265)</f>
        <v>Inox</v>
      </c>
      <c r="B268" s="14">
        <f>IF([1]Relatório!$J265="","",[1]Relatório!I265)</f>
        <v>1.1000000000000001</v>
      </c>
      <c r="C268" s="5" t="str">
        <f>IF([1]Relatório!$J265="","",IF([1]Relatório!C265="","—",[1]Relatório!C265))</f>
        <v>AISI 302</v>
      </c>
      <c r="D268" s="5" t="str">
        <f>IF([1]Relatório!$J265="","",TRIM([1]Relatório!D265))</f>
        <v>Arame Inox Duro Fosco</v>
      </c>
      <c r="E268" s="5" t="str">
        <f>IF([1]Relatório!$J265="","",IF([1]Relatório!E265="","—",[1]Relatório!E265))</f>
        <v>Rolo</v>
      </c>
      <c r="F268" s="15">
        <f>IF([1]Relatório!$J265="","",[1]Relatório!F265)</f>
        <v>884</v>
      </c>
      <c r="G268" s="16" t="str">
        <f>[1]Relatório!J265</f>
        <v>Disponível</v>
      </c>
    </row>
    <row r="269" spans="1:7" x14ac:dyDescent="0.3">
      <c r="A269" s="5" t="str">
        <f>IF([1]Relatório!$J266="","",[1]Relatório!H266)</f>
        <v>Inox</v>
      </c>
      <c r="B269" s="14">
        <f>IF([1]Relatório!$J266="","",[1]Relatório!I266)</f>
        <v>1.3</v>
      </c>
      <c r="C269" s="5" t="str">
        <f>IF([1]Relatório!$J266="","",IF([1]Relatório!C266="","—",[1]Relatório!C266))</f>
        <v>AISI 302</v>
      </c>
      <c r="D269" s="5" t="str">
        <f>IF([1]Relatório!$J266="","",TRIM([1]Relatório!D266))</f>
        <v>Arame Inox Duro Fosco</v>
      </c>
      <c r="E269" s="5" t="str">
        <f>IF([1]Relatório!$J266="","",IF([1]Relatório!E266="","—",[1]Relatório!E266))</f>
        <v>Rolo</v>
      </c>
      <c r="F269" s="15">
        <f>IF([1]Relatório!$J266="","",[1]Relatório!F266)</f>
        <v>551.79999999999995</v>
      </c>
      <c r="G269" s="16" t="str">
        <f>[1]Relatório!J266</f>
        <v>Disponível</v>
      </c>
    </row>
    <row r="270" spans="1:7" x14ac:dyDescent="0.3">
      <c r="A270" s="5" t="str">
        <f>IF([1]Relatório!$J267="","",[1]Relatório!H267)</f>
        <v>Inox</v>
      </c>
      <c r="B270" s="14">
        <f>IF([1]Relatório!$J267="","",[1]Relatório!I267)</f>
        <v>1.4</v>
      </c>
      <c r="C270" s="5" t="str">
        <f>IF([1]Relatório!$J267="","",IF([1]Relatório!C267="","—",[1]Relatório!C267))</f>
        <v>AISI 302</v>
      </c>
      <c r="D270" s="5" t="str">
        <f>IF([1]Relatório!$J267="","",TRIM([1]Relatório!D267))</f>
        <v>Arame Inox Duro Fosco</v>
      </c>
      <c r="E270" s="5" t="str">
        <f>IF([1]Relatório!$J267="","",IF([1]Relatório!E267="","—",[1]Relatório!E267))</f>
        <v>Rolo</v>
      </c>
      <c r="F270" s="15">
        <f>IF([1]Relatório!$J267="","",[1]Relatório!F267)</f>
        <v>841.72399999999993</v>
      </c>
      <c r="G270" s="16" t="str">
        <f>[1]Relatório!J267</f>
        <v>Disponível</v>
      </c>
    </row>
    <row r="271" spans="1:7" x14ac:dyDescent="0.3">
      <c r="A271" s="5" t="str">
        <f>IF([1]Relatório!$J268="","",[1]Relatório!H268)</f>
        <v>Inox</v>
      </c>
      <c r="B271" s="14">
        <f>IF([1]Relatório!$J268="","",[1]Relatório!I268)</f>
        <v>1.5</v>
      </c>
      <c r="C271" s="5" t="str">
        <f>IF([1]Relatório!$J268="","",IF([1]Relatório!C268="","—",[1]Relatório!C268))</f>
        <v>AISI 302</v>
      </c>
      <c r="D271" s="5" t="str">
        <f>IF([1]Relatório!$J268="","",TRIM([1]Relatório!D268))</f>
        <v>Arame Inox Duro Fosco</v>
      </c>
      <c r="E271" s="5" t="str">
        <f>IF([1]Relatório!$J268="","",IF([1]Relatório!E268="","—",[1]Relatório!E268))</f>
        <v>Rolo</v>
      </c>
      <c r="F271" s="15">
        <f>IF([1]Relatório!$J268="","",[1]Relatório!F268)</f>
        <v>0</v>
      </c>
      <c r="G271" s="16" t="str">
        <f>[1]Relatório!J268</f>
        <v>Sem estoque</v>
      </c>
    </row>
    <row r="272" spans="1:7" x14ac:dyDescent="0.3">
      <c r="A272" s="5" t="str">
        <f>IF([1]Relatório!$J269="","",[1]Relatório!H269)</f>
        <v>Inox</v>
      </c>
      <c r="B272" s="14">
        <f>IF([1]Relatório!$J269="","",[1]Relatório!I269)</f>
        <v>1.6</v>
      </c>
      <c r="C272" s="5" t="str">
        <f>IF([1]Relatório!$J269="","",IF([1]Relatório!C269="","—",[1]Relatório!C269))</f>
        <v>AISI 302</v>
      </c>
      <c r="D272" s="5" t="str">
        <f>IF([1]Relatório!$J269="","",TRIM([1]Relatório!D269))</f>
        <v>Arame Inox Duro Fosco</v>
      </c>
      <c r="E272" s="5" t="str">
        <f>IF([1]Relatório!$J269="","",IF([1]Relatório!E269="","—",[1]Relatório!E269))</f>
        <v>Rolo</v>
      </c>
      <c r="F272" s="15">
        <f>IF([1]Relatório!$J269="","",[1]Relatório!F269)</f>
        <v>734</v>
      </c>
      <c r="G272" s="16" t="str">
        <f>[1]Relatório!J269</f>
        <v>Disponível</v>
      </c>
    </row>
    <row r="273" spans="1:7" x14ac:dyDescent="0.3">
      <c r="A273" s="5" t="str">
        <f>IF([1]Relatório!$J270="","",[1]Relatório!H270)</f>
        <v>Inox</v>
      </c>
      <c r="B273" s="14">
        <f>IF([1]Relatório!$J270="","",[1]Relatório!I270)</f>
        <v>1.7</v>
      </c>
      <c r="C273" s="5" t="str">
        <f>IF([1]Relatório!$J270="","",IF([1]Relatório!C270="","—",[1]Relatório!C270))</f>
        <v>AISI 302</v>
      </c>
      <c r="D273" s="5" t="str">
        <f>IF([1]Relatório!$J270="","",TRIM([1]Relatório!D270))</f>
        <v>Arame Inox Duro Fosco</v>
      </c>
      <c r="E273" s="5" t="str">
        <f>IF([1]Relatório!$J270="","",IF([1]Relatório!E270="","—",[1]Relatório!E270))</f>
        <v>Rolo</v>
      </c>
      <c r="F273" s="15">
        <f>IF([1]Relatório!$J270="","",[1]Relatório!F270)</f>
        <v>763</v>
      </c>
      <c r="G273" s="16" t="str">
        <f>[1]Relatório!J270</f>
        <v>Disponível</v>
      </c>
    </row>
    <row r="274" spans="1:7" x14ac:dyDescent="0.3">
      <c r="A274" s="5" t="str">
        <f>IF([1]Relatório!$J271="","",[1]Relatório!H271)</f>
        <v>Inox</v>
      </c>
      <c r="B274" s="14">
        <f>IF([1]Relatório!$J271="","",[1]Relatório!I271)</f>
        <v>1.8</v>
      </c>
      <c r="C274" s="5" t="str">
        <f>IF([1]Relatório!$J271="","",IF([1]Relatório!C271="","—",[1]Relatório!C271))</f>
        <v>AISI 302</v>
      </c>
      <c r="D274" s="5" t="str">
        <f>IF([1]Relatório!$J271="","",TRIM([1]Relatório!D271))</f>
        <v>Arame Inox Duro Fosco</v>
      </c>
      <c r="E274" s="5" t="str">
        <f>IF([1]Relatório!$J271="","",IF([1]Relatório!E271="","—",[1]Relatório!E271))</f>
        <v>Rolo</v>
      </c>
      <c r="F274" s="15">
        <f>IF([1]Relatório!$J271="","",[1]Relatório!F271)</f>
        <v>385</v>
      </c>
      <c r="G274" s="16" t="str">
        <f>[1]Relatório!J271</f>
        <v>Disponível</v>
      </c>
    </row>
    <row r="275" spans="1:7" x14ac:dyDescent="0.3">
      <c r="A275" s="5" t="str">
        <f>IF([1]Relatório!$J272="","",[1]Relatório!H272)</f>
        <v>Inox</v>
      </c>
      <c r="B275" s="14">
        <f>IF([1]Relatório!$J272="","",[1]Relatório!I272)</f>
        <v>2</v>
      </c>
      <c r="C275" s="5" t="str">
        <f>IF([1]Relatório!$J272="","",IF([1]Relatório!C272="","—",[1]Relatório!C272))</f>
        <v>AISI 302</v>
      </c>
      <c r="D275" s="5" t="str">
        <f>IF([1]Relatório!$J272="","",TRIM([1]Relatório!D272))</f>
        <v>Arame Inox Duro Fosco</v>
      </c>
      <c r="E275" s="5" t="str">
        <f>IF([1]Relatório!$J272="","",IF([1]Relatório!E272="","—",[1]Relatório!E272))</f>
        <v>Rolo</v>
      </c>
      <c r="F275" s="15">
        <f>IF([1]Relatório!$J272="","",[1]Relatório!F272)</f>
        <v>180.21199999999999</v>
      </c>
      <c r="G275" s="16" t="str">
        <f>[1]Relatório!J272</f>
        <v>Disponível</v>
      </c>
    </row>
    <row r="276" spans="1:7" x14ac:dyDescent="0.3">
      <c r="A276" s="5" t="str">
        <f>IF([1]Relatório!$J273="","",[1]Relatório!H273)</f>
        <v>Inox</v>
      </c>
      <c r="B276" s="14">
        <f>IF([1]Relatório!$J273="","",[1]Relatório!I273)</f>
        <v>2.4</v>
      </c>
      <c r="C276" s="5" t="str">
        <f>IF([1]Relatório!$J273="","",IF([1]Relatório!C273="","—",[1]Relatório!C273))</f>
        <v>AISI 302</v>
      </c>
      <c r="D276" s="5" t="str">
        <f>IF([1]Relatório!$J273="","",TRIM([1]Relatório!D273))</f>
        <v>Arame Inox Duro Fosco</v>
      </c>
      <c r="E276" s="5" t="str">
        <f>IF([1]Relatório!$J273="","",IF([1]Relatório!E273="","—",[1]Relatório!E273))</f>
        <v>Rolo</v>
      </c>
      <c r="F276" s="15">
        <f>IF([1]Relatório!$J273="","",[1]Relatório!F273)</f>
        <v>410.5</v>
      </c>
      <c r="G276" s="16" t="str">
        <f>[1]Relatório!J273</f>
        <v>Disponível</v>
      </c>
    </row>
    <row r="277" spans="1:7" x14ac:dyDescent="0.3">
      <c r="A277" s="5" t="str">
        <f>IF([1]Relatório!$J274="","",[1]Relatório!H274)</f>
        <v>Inox</v>
      </c>
      <c r="B277" s="14">
        <f>IF([1]Relatório!$J274="","",[1]Relatório!I274)</f>
        <v>2.6</v>
      </c>
      <c r="C277" s="5" t="str">
        <f>IF([1]Relatório!$J274="","",IF([1]Relatório!C274="","—",[1]Relatório!C274))</f>
        <v>AISI 302</v>
      </c>
      <c r="D277" s="5" t="str">
        <f>IF([1]Relatório!$J274="","",TRIM([1]Relatório!D274))</f>
        <v>Arame Inox Duro Fosco</v>
      </c>
      <c r="E277" s="5" t="str">
        <f>IF([1]Relatório!$J274="","",IF([1]Relatório!E274="","—",[1]Relatório!E274))</f>
        <v>Rolo</v>
      </c>
      <c r="F277" s="15">
        <f>IF([1]Relatório!$J274="","",[1]Relatório!F274)</f>
        <v>49.5</v>
      </c>
      <c r="G277" s="16" t="str">
        <f>[1]Relatório!J274</f>
        <v>Estoque baixo</v>
      </c>
    </row>
    <row r="278" spans="1:7" x14ac:dyDescent="0.3">
      <c r="A278" s="5" t="str">
        <f>IF([1]Relatório!$J275="","",[1]Relatório!H275)</f>
        <v>Inox</v>
      </c>
      <c r="B278" s="14">
        <f>IF([1]Relatório!$J275="","",[1]Relatório!I275)</f>
        <v>2.8</v>
      </c>
      <c r="C278" s="5" t="str">
        <f>IF([1]Relatório!$J275="","",IF([1]Relatório!C275="","—",[1]Relatório!C275))</f>
        <v>AISI 302</v>
      </c>
      <c r="D278" s="5" t="str">
        <f>IF([1]Relatório!$J275="","",TRIM([1]Relatório!D275))</f>
        <v>Arame Inox Duro Fosco</v>
      </c>
      <c r="E278" s="5" t="str">
        <f>IF([1]Relatório!$J275="","",IF([1]Relatório!E275="","—",[1]Relatório!E275))</f>
        <v>Rolo</v>
      </c>
      <c r="F278" s="15">
        <f>IF([1]Relatório!$J275="","",[1]Relatório!F275)</f>
        <v>0</v>
      </c>
      <c r="G278" s="16" t="str">
        <f>[1]Relatório!J275</f>
        <v>Sem estoque</v>
      </c>
    </row>
    <row r="279" spans="1:7" x14ac:dyDescent="0.3">
      <c r="A279" s="5" t="str">
        <f>IF([1]Relatório!$J276="","",[1]Relatório!H276)</f>
        <v>Inox</v>
      </c>
      <c r="B279" s="14">
        <f>IF([1]Relatório!$J276="","",[1]Relatório!I276)</f>
        <v>3</v>
      </c>
      <c r="C279" s="5" t="str">
        <f>IF([1]Relatório!$J276="","",IF([1]Relatório!C276="","—",[1]Relatório!C276))</f>
        <v>AISI 302</v>
      </c>
      <c r="D279" s="5" t="str">
        <f>IF([1]Relatório!$J276="","",TRIM([1]Relatório!D276))</f>
        <v>Arame Inox Duro Fosco</v>
      </c>
      <c r="E279" s="5" t="str">
        <f>IF([1]Relatório!$J276="","",IF([1]Relatório!E276="","—",[1]Relatório!E276))</f>
        <v>Rolo</v>
      </c>
      <c r="F279" s="15">
        <f>IF([1]Relatório!$J276="","",[1]Relatório!F276)</f>
        <v>99.26</v>
      </c>
      <c r="G279" s="16" t="str">
        <f>[1]Relatório!J276</f>
        <v>Estoque baixo</v>
      </c>
    </row>
    <row r="280" spans="1:7" x14ac:dyDescent="0.3">
      <c r="A280" s="5" t="str">
        <f>IF([1]Relatório!$J277="","",[1]Relatório!H277)</f>
        <v>Inox</v>
      </c>
      <c r="B280" s="14">
        <f>IF([1]Relatório!$J277="","",[1]Relatório!I277)</f>
        <v>3.2</v>
      </c>
      <c r="C280" s="5" t="str">
        <f>IF([1]Relatório!$J277="","",IF([1]Relatório!C277="","—",[1]Relatório!C277))</f>
        <v>AISI 302</v>
      </c>
      <c r="D280" s="5" t="str">
        <f>IF([1]Relatório!$J277="","",TRIM([1]Relatório!D277))</f>
        <v>Arame Inox Duro Fosco</v>
      </c>
      <c r="E280" s="5" t="str">
        <f>IF([1]Relatório!$J277="","",IF([1]Relatório!E277="","—",[1]Relatório!E277))</f>
        <v>Rolo</v>
      </c>
      <c r="F280" s="15">
        <f>IF([1]Relatório!$J277="","",[1]Relatório!F277)</f>
        <v>34</v>
      </c>
      <c r="G280" s="16" t="str">
        <f>[1]Relatório!J277</f>
        <v>Estoque baixo</v>
      </c>
    </row>
    <row r="281" spans="1:7" x14ac:dyDescent="0.3">
      <c r="A281" s="5" t="str">
        <f>IF([1]Relatório!$J278="","",[1]Relatório!H278)</f>
        <v>Inox</v>
      </c>
      <c r="B281" s="14">
        <f>IF([1]Relatório!$J278="","",[1]Relatório!I278)</f>
        <v>3.5</v>
      </c>
      <c r="C281" s="5" t="str">
        <f>IF([1]Relatório!$J278="","",IF([1]Relatório!C278="","—",[1]Relatório!C278))</f>
        <v>AISI 302</v>
      </c>
      <c r="D281" s="5" t="str">
        <f>IF([1]Relatório!$J278="","",TRIM([1]Relatório!D278))</f>
        <v>Arame Inox Duro Fosco</v>
      </c>
      <c r="E281" s="5" t="str">
        <f>IF([1]Relatório!$J278="","",IF([1]Relatório!E278="","—",[1]Relatório!E278))</f>
        <v>Rolo</v>
      </c>
      <c r="F281" s="15">
        <f>IF([1]Relatório!$J278="","",[1]Relatório!F278)</f>
        <v>40</v>
      </c>
      <c r="G281" s="16" t="str">
        <f>[1]Relatório!J278</f>
        <v>Estoque baixo</v>
      </c>
    </row>
    <row r="282" spans="1:7" x14ac:dyDescent="0.3">
      <c r="A282" s="5" t="str">
        <f>IF([1]Relatório!$J279="","",[1]Relatório!H279)</f>
        <v>Inox</v>
      </c>
      <c r="B282" s="14">
        <f>IF([1]Relatório!$J279="","",[1]Relatório!I279)</f>
        <v>4</v>
      </c>
      <c r="C282" s="5" t="str">
        <f>IF([1]Relatório!$J279="","",IF([1]Relatório!C279="","—",[1]Relatório!C279))</f>
        <v>AISI 302</v>
      </c>
      <c r="D282" s="5" t="str">
        <f>IF([1]Relatório!$J279="","",TRIM([1]Relatório!D279))</f>
        <v>Arame Inox Duro Fosco</v>
      </c>
      <c r="E282" s="5" t="str">
        <f>IF([1]Relatório!$J279="","",IF([1]Relatório!E279="","—",[1]Relatório!E279))</f>
        <v>Rolo</v>
      </c>
      <c r="F282" s="15">
        <f>IF([1]Relatório!$J279="","",[1]Relatório!F279)</f>
        <v>580.82799999999997</v>
      </c>
      <c r="G282" s="16" t="str">
        <f>[1]Relatório!J279</f>
        <v>Disponível</v>
      </c>
    </row>
    <row r="283" spans="1:7" x14ac:dyDescent="0.3">
      <c r="A283" s="5" t="str">
        <f>IF([1]Relatório!$J280="","",[1]Relatório!H280)</f>
        <v>Inox</v>
      </c>
      <c r="B283" s="14">
        <f>IF([1]Relatório!$J280="","",[1]Relatório!I280)</f>
        <v>4.5</v>
      </c>
      <c r="C283" s="5" t="str">
        <f>IF([1]Relatório!$J280="","",IF([1]Relatório!C280="","—",[1]Relatório!C280))</f>
        <v>AISI 302</v>
      </c>
      <c r="D283" s="5" t="str">
        <f>IF([1]Relatório!$J280="","",TRIM([1]Relatório!D280))</f>
        <v>Arame Inox Duro Fosco</v>
      </c>
      <c r="E283" s="5" t="str">
        <f>IF([1]Relatório!$J280="","",IF([1]Relatório!E280="","—",[1]Relatório!E280))</f>
        <v>Rolo</v>
      </c>
      <c r="F283" s="15">
        <f>IF([1]Relatório!$J280="","",[1]Relatório!F280)</f>
        <v>0</v>
      </c>
      <c r="G283" s="16" t="str">
        <f>[1]Relatório!J280</f>
        <v>Sem estoque</v>
      </c>
    </row>
    <row r="284" spans="1:7" x14ac:dyDescent="0.3">
      <c r="A284" s="5" t="str">
        <f>IF([1]Relatório!$J281="","",[1]Relatório!H281)</f>
        <v>Inox</v>
      </c>
      <c r="B284" s="14">
        <f>IF([1]Relatório!$J281="","",[1]Relatório!I281)</f>
        <v>4.75</v>
      </c>
      <c r="C284" s="5" t="str">
        <f>IF([1]Relatório!$J281="","",IF([1]Relatório!C281="","—",[1]Relatório!C281))</f>
        <v>AISI 302</v>
      </c>
      <c r="D284" s="5" t="str">
        <f>IF([1]Relatório!$J281="","",TRIM([1]Relatório!D281))</f>
        <v>Arame Inox Duro Fosco</v>
      </c>
      <c r="E284" s="5" t="str">
        <f>IF([1]Relatório!$J281="","",IF([1]Relatório!E281="","—",[1]Relatório!E281))</f>
        <v>Rolo</v>
      </c>
      <c r="F284" s="15">
        <f>IF([1]Relatório!$J281="","",[1]Relatório!F281)</f>
        <v>78.341999999999999</v>
      </c>
      <c r="G284" s="16" t="str">
        <f>[1]Relatório!J281</f>
        <v>Estoque baixo</v>
      </c>
    </row>
    <row r="285" spans="1:7" x14ac:dyDescent="0.3">
      <c r="A285" s="5" t="str">
        <f>IF([1]Relatório!$J282="","",[1]Relatório!H282)</f>
        <v>Inox</v>
      </c>
      <c r="B285" s="14">
        <f>IF([1]Relatório!$J282="","",[1]Relatório!I282)</f>
        <v>5</v>
      </c>
      <c r="C285" s="5" t="str">
        <f>IF([1]Relatório!$J282="","",IF([1]Relatório!C282="","—",[1]Relatório!C282))</f>
        <v>AISI 302</v>
      </c>
      <c r="D285" s="5" t="str">
        <f>IF([1]Relatório!$J282="","",TRIM([1]Relatório!D282))</f>
        <v>Arame Inox Duro Fosco</v>
      </c>
      <c r="E285" s="5" t="str">
        <f>IF([1]Relatório!$J282="","",IF([1]Relatório!E282="","—",[1]Relatório!E282))</f>
        <v>Rolo</v>
      </c>
      <c r="F285" s="15">
        <f>IF([1]Relatório!$J282="","",[1]Relatório!F282)</f>
        <v>224.94200000000001</v>
      </c>
      <c r="G285" s="16" t="str">
        <f>[1]Relatório!J282</f>
        <v>Disponível</v>
      </c>
    </row>
    <row r="286" spans="1:7" x14ac:dyDescent="0.3">
      <c r="A286" s="5" t="str">
        <f>IF([1]Relatório!$J283="","",[1]Relatório!H283)</f>
        <v>Inox</v>
      </c>
      <c r="B286" s="14">
        <f>IF([1]Relatório!$J283="","",[1]Relatório!I283)</f>
        <v>6.35</v>
      </c>
      <c r="C286" s="5" t="str">
        <f>IF([1]Relatório!$J283="","",IF([1]Relatório!C283="","—",[1]Relatório!C283))</f>
        <v>AISI 302</v>
      </c>
      <c r="D286" s="5" t="str">
        <f>IF([1]Relatório!$J283="","",TRIM([1]Relatório!D283))</f>
        <v>Arame Inox Duro Fosco</v>
      </c>
      <c r="E286" s="5" t="str">
        <f>IF([1]Relatório!$J283="","",IF([1]Relatório!E283="","—",[1]Relatório!E283))</f>
        <v>Rolo</v>
      </c>
      <c r="F286" s="15">
        <f>IF([1]Relatório!$J283="","",[1]Relatório!F283)</f>
        <v>0</v>
      </c>
      <c r="G286" s="16" t="str">
        <f>[1]Relatório!J283</f>
        <v>Sem estoque</v>
      </c>
    </row>
    <row r="287" spans="1:7" x14ac:dyDescent="0.3">
      <c r="A287" s="5" t="str">
        <f>IF([1]Relatório!$J284="","",[1]Relatório!H284)</f>
        <v/>
      </c>
      <c r="B287" s="14" t="str">
        <f>IF([1]Relatório!$J284="","",[1]Relatório!I284)</f>
        <v/>
      </c>
      <c r="C287" s="5" t="str">
        <f>IF([1]Relatório!$J284="","",IF([1]Relatório!C284="","—",[1]Relatório!C284))</f>
        <v/>
      </c>
      <c r="D287" s="5" t="str">
        <f>IF([1]Relatório!$J284="","",TRIM([1]Relatório!D284))</f>
        <v/>
      </c>
      <c r="E287" s="5" t="str">
        <f>IF([1]Relatório!$J284="","",IF([1]Relatório!E284="","—",[1]Relatório!E284))</f>
        <v/>
      </c>
      <c r="F287" s="15" t="str">
        <f>IF([1]Relatório!$J284="","",[1]Relatório!F284)</f>
        <v/>
      </c>
      <c r="G287" s="16" t="str">
        <f>[1]Relatório!J284</f>
        <v/>
      </c>
    </row>
    <row r="288" spans="1:7" x14ac:dyDescent="0.3">
      <c r="A288" s="5" t="str">
        <f>IF([1]Relatório!$J285="","",[1]Relatório!H285)</f>
        <v/>
      </c>
      <c r="B288" s="14" t="str">
        <f>IF([1]Relatório!$J285="","",[1]Relatório!I285)</f>
        <v/>
      </c>
      <c r="C288" s="5" t="str">
        <f>IF([1]Relatório!$J285="","",IF([1]Relatório!C285="","—",[1]Relatório!C285))</f>
        <v/>
      </c>
      <c r="D288" s="5" t="str">
        <f>IF([1]Relatório!$J285="","",TRIM([1]Relatório!D285))</f>
        <v/>
      </c>
      <c r="E288" s="5" t="str">
        <f>IF([1]Relatório!$J285="","",IF([1]Relatório!E285="","—",[1]Relatório!E285))</f>
        <v/>
      </c>
      <c r="F288" s="15" t="str">
        <f>IF([1]Relatório!$J285="","",[1]Relatório!F285)</f>
        <v/>
      </c>
      <c r="G288" s="16" t="str">
        <f>[1]Relatório!J285</f>
        <v/>
      </c>
    </row>
    <row r="289" spans="1:7" x14ac:dyDescent="0.3">
      <c r="A289" s="5" t="str">
        <f>IF([1]Relatório!$J286="","",[1]Relatório!H286)</f>
        <v/>
      </c>
      <c r="B289" s="14" t="str">
        <f>IF([1]Relatório!$J286="","",[1]Relatório!I286)</f>
        <v/>
      </c>
      <c r="C289" s="5" t="str">
        <f>IF([1]Relatório!$J286="","",IF([1]Relatório!C286="","—",[1]Relatório!C286))</f>
        <v/>
      </c>
      <c r="D289" s="5" t="str">
        <f>IF([1]Relatório!$J286="","",TRIM([1]Relatório!D286))</f>
        <v/>
      </c>
      <c r="E289" s="5" t="str">
        <f>IF([1]Relatório!$J286="","",IF([1]Relatório!E286="","—",[1]Relatório!E286))</f>
        <v/>
      </c>
      <c r="F289" s="15" t="str">
        <f>IF([1]Relatório!$J286="","",[1]Relatório!F286)</f>
        <v/>
      </c>
      <c r="G289" s="16" t="str">
        <f>[1]Relatório!J286</f>
        <v/>
      </c>
    </row>
    <row r="290" spans="1:7" x14ac:dyDescent="0.3">
      <c r="A290" s="5" t="str">
        <f>IF([1]Relatório!$J287="","",[1]Relatório!H287)</f>
        <v/>
      </c>
      <c r="B290" s="14" t="str">
        <f>IF([1]Relatório!$J287="","",[1]Relatório!I287)</f>
        <v/>
      </c>
      <c r="C290" s="5" t="str">
        <f>IF([1]Relatório!$J287="","",IF([1]Relatório!C287="","—",[1]Relatório!C287))</f>
        <v/>
      </c>
      <c r="D290" s="5" t="str">
        <f>IF([1]Relatório!$J287="","",TRIM([1]Relatório!D287))</f>
        <v/>
      </c>
      <c r="E290" s="5" t="str">
        <f>IF([1]Relatório!$J287="","",IF([1]Relatório!E287="","—",[1]Relatório!E287))</f>
        <v/>
      </c>
      <c r="F290" s="15" t="str">
        <f>IF([1]Relatório!$J287="","",[1]Relatório!F287)</f>
        <v/>
      </c>
      <c r="G290" s="16" t="str">
        <f>[1]Relatório!J287</f>
        <v/>
      </c>
    </row>
    <row r="291" spans="1:7" x14ac:dyDescent="0.3">
      <c r="A291" s="5" t="str">
        <f>IF([1]Relatório!$J288="","",[1]Relatório!H288)</f>
        <v/>
      </c>
      <c r="B291" s="14" t="str">
        <f>IF([1]Relatório!$J288="","",[1]Relatório!I288)</f>
        <v/>
      </c>
      <c r="C291" s="5" t="str">
        <f>IF([1]Relatório!$J288="","",IF([1]Relatório!C288="","—",[1]Relatório!C288))</f>
        <v/>
      </c>
      <c r="D291" s="5" t="str">
        <f>IF([1]Relatório!$J288="","",TRIM([1]Relatório!D288))</f>
        <v/>
      </c>
      <c r="E291" s="5" t="str">
        <f>IF([1]Relatório!$J288="","",IF([1]Relatório!E288="","—",[1]Relatório!E288))</f>
        <v/>
      </c>
      <c r="F291" s="15" t="str">
        <f>IF([1]Relatório!$J288="","",[1]Relatório!F288)</f>
        <v/>
      </c>
      <c r="G291" s="16" t="str">
        <f>[1]Relatório!J288</f>
        <v/>
      </c>
    </row>
    <row r="292" spans="1:7" x14ac:dyDescent="0.3">
      <c r="A292" s="5" t="str">
        <f>IF([1]Relatório!$J289="","",[1]Relatório!H289)</f>
        <v/>
      </c>
      <c r="B292" s="14" t="str">
        <f>IF([1]Relatório!$J289="","",[1]Relatório!I289)</f>
        <v/>
      </c>
      <c r="C292" s="5" t="str">
        <f>IF([1]Relatório!$J289="","",IF([1]Relatório!C289="","—",[1]Relatório!C289))</f>
        <v/>
      </c>
      <c r="D292" s="5" t="str">
        <f>IF([1]Relatório!$J289="","",TRIM([1]Relatório!D289))</f>
        <v/>
      </c>
      <c r="E292" s="5" t="str">
        <f>IF([1]Relatório!$J289="","",IF([1]Relatório!E289="","—",[1]Relatório!E289))</f>
        <v/>
      </c>
      <c r="F292" s="15" t="str">
        <f>IF([1]Relatório!$J289="","",[1]Relatório!F289)</f>
        <v/>
      </c>
      <c r="G292" s="16" t="str">
        <f>[1]Relatório!J289</f>
        <v/>
      </c>
    </row>
    <row r="293" spans="1:7" x14ac:dyDescent="0.3">
      <c r="A293" s="1"/>
      <c r="B293" s="2"/>
      <c r="C293" s="1"/>
      <c r="D293" s="1"/>
      <c r="E293" s="1"/>
      <c r="F293" s="3"/>
      <c r="G293" s="4"/>
    </row>
    <row r="294" spans="1:7" x14ac:dyDescent="0.3">
      <c r="A294" s="1"/>
      <c r="B294" s="2"/>
      <c r="C294" s="1"/>
      <c r="D294" s="1"/>
      <c r="E294" s="1"/>
      <c r="F294" s="3"/>
      <c r="G294" s="4"/>
    </row>
    <row r="295" spans="1:7" x14ac:dyDescent="0.3">
      <c r="A295" s="1"/>
      <c r="B295" s="2"/>
      <c r="C295" s="1"/>
      <c r="D295" s="1"/>
      <c r="E295" s="1"/>
      <c r="F295" s="3"/>
      <c r="G295" s="4"/>
    </row>
    <row r="296" spans="1:7" x14ac:dyDescent="0.3">
      <c r="A296" s="1"/>
      <c r="B296" s="2"/>
      <c r="C296" s="1"/>
      <c r="D296" s="1"/>
      <c r="E296" s="1"/>
      <c r="F296" s="3"/>
      <c r="G296" s="4"/>
    </row>
    <row r="297" spans="1:7" x14ac:dyDescent="0.3">
      <c r="A297" s="1"/>
      <c r="B297" s="2"/>
      <c r="C297" s="1"/>
      <c r="D297" s="1"/>
      <c r="E297" s="1"/>
      <c r="F297" s="3"/>
      <c r="G297" s="4"/>
    </row>
    <row r="298" spans="1:7" x14ac:dyDescent="0.3">
      <c r="A298" s="1"/>
      <c r="B298" s="2"/>
      <c r="C298" s="1"/>
      <c r="D298" s="1"/>
      <c r="E298" s="1"/>
      <c r="F298" s="3"/>
      <c r="G298" s="4"/>
    </row>
    <row r="299" spans="1:7" x14ac:dyDescent="0.3">
      <c r="A299" s="1"/>
      <c r="B299" s="2"/>
      <c r="C299" s="1"/>
      <c r="D299" s="1"/>
      <c r="E299" s="1"/>
      <c r="F299" s="3"/>
      <c r="G299" s="4"/>
    </row>
    <row r="300" spans="1:7" x14ac:dyDescent="0.3">
      <c r="A300" s="1"/>
      <c r="B300" s="2"/>
      <c r="C300" s="1"/>
      <c r="D300" s="1"/>
      <c r="E300" s="1"/>
      <c r="F300" s="3"/>
      <c r="G300" s="4"/>
    </row>
    <row r="301" spans="1:7" x14ac:dyDescent="0.3">
      <c r="A301" s="1"/>
      <c r="B301" s="2"/>
      <c r="C301" s="1"/>
      <c r="D301" s="1"/>
      <c r="E301" s="1"/>
      <c r="F301" s="3"/>
      <c r="G301" s="4"/>
    </row>
    <row r="302" spans="1:7" x14ac:dyDescent="0.3">
      <c r="A302" s="1"/>
      <c r="B302" s="2"/>
      <c r="C302" s="1"/>
      <c r="D302" s="1"/>
      <c r="E302" s="1"/>
      <c r="F302" s="3"/>
      <c r="G302" s="4"/>
    </row>
    <row r="303" spans="1:7" x14ac:dyDescent="0.3">
      <c r="A303" s="1"/>
      <c r="B303" s="2"/>
      <c r="C303" s="1"/>
      <c r="D303" s="1"/>
      <c r="E303" s="1"/>
      <c r="F303" s="3"/>
      <c r="G303" s="4"/>
    </row>
    <row r="304" spans="1:7" x14ac:dyDescent="0.3">
      <c r="A304" s="1"/>
      <c r="B304" s="2"/>
      <c r="C304" s="1"/>
      <c r="D304" s="1"/>
      <c r="E304" s="1"/>
      <c r="F304" s="3"/>
      <c r="G304" s="4"/>
    </row>
    <row r="305" spans="1:7" x14ac:dyDescent="0.3">
      <c r="A305" s="1"/>
      <c r="B305" s="2"/>
      <c r="C305" s="1"/>
      <c r="D305" s="1"/>
      <c r="E305" s="1"/>
      <c r="F305" s="3"/>
      <c r="G305" s="4"/>
    </row>
    <row r="306" spans="1:7" x14ac:dyDescent="0.3">
      <c r="A306" s="1"/>
      <c r="B306" s="2"/>
      <c r="C306" s="1"/>
      <c r="D306" s="1"/>
      <c r="E306" s="1"/>
      <c r="F306" s="3"/>
      <c r="G306" s="4"/>
    </row>
    <row r="307" spans="1:7" x14ac:dyDescent="0.3">
      <c r="A307" s="1"/>
      <c r="B307" s="2"/>
      <c r="C307" s="1"/>
      <c r="D307" s="1"/>
      <c r="E307" s="1"/>
      <c r="F307" s="3"/>
      <c r="G307" s="4"/>
    </row>
    <row r="308" spans="1:7" x14ac:dyDescent="0.3">
      <c r="A308" s="1"/>
      <c r="B308" s="2"/>
      <c r="C308" s="1"/>
      <c r="D308" s="1"/>
      <c r="E308" s="1"/>
      <c r="F308" s="3"/>
      <c r="G308" s="4"/>
    </row>
    <row r="309" spans="1:7" x14ac:dyDescent="0.3">
      <c r="A309" s="1"/>
      <c r="B309" s="2"/>
      <c r="C309" s="1"/>
      <c r="D309" s="1"/>
      <c r="E309" s="1"/>
      <c r="F309" s="3"/>
      <c r="G309" s="4"/>
    </row>
    <row r="310" spans="1:7" x14ac:dyDescent="0.3">
      <c r="A310" s="1"/>
      <c r="B310" s="2"/>
      <c r="C310" s="1"/>
      <c r="D310" s="1"/>
      <c r="E310" s="1"/>
      <c r="F310" s="3"/>
      <c r="G310" s="4"/>
    </row>
    <row r="311" spans="1:7" x14ac:dyDescent="0.3">
      <c r="A311" s="1"/>
      <c r="B311" s="2"/>
      <c r="C311" s="1"/>
      <c r="D311" s="1"/>
      <c r="E311" s="1"/>
      <c r="F311" s="3"/>
      <c r="G311" s="4"/>
    </row>
    <row r="312" spans="1:7" x14ac:dyDescent="0.3">
      <c r="A312" s="1"/>
      <c r="B312" s="2"/>
      <c r="C312" s="1"/>
      <c r="D312" s="1"/>
      <c r="E312" s="1"/>
      <c r="F312" s="3"/>
      <c r="G312" s="4"/>
    </row>
    <row r="313" spans="1:7" x14ac:dyDescent="0.3">
      <c r="A313" s="1"/>
      <c r="B313" s="2"/>
      <c r="C313" s="1"/>
      <c r="D313" s="1"/>
      <c r="E313" s="1"/>
      <c r="F313" s="3"/>
      <c r="G313" s="4"/>
    </row>
  </sheetData>
  <autoFilter ref="A7:G7" xr:uid="{9F14E9FB-778F-4461-942B-E909972EE2E1}"/>
  <conditionalFormatting sqref="A8:G313">
    <cfRule type="expression" dxfId="6" priority="1">
      <formula>AND($F8&lt;&gt;"",MOD(ROW(),2)=0)</formula>
    </cfRule>
    <cfRule type="expression" dxfId="5" priority="2">
      <formula>$F8&lt;&gt;""</formula>
    </cfRule>
  </conditionalFormatting>
  <conditionalFormatting sqref="F8:F292">
    <cfRule type="dataBar" priority="6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{C9EDE8E9-3018-46B3-BADB-FE0BD1EE1560}</x14:id>
        </ext>
      </extLst>
    </cfRule>
  </conditionalFormatting>
  <conditionalFormatting sqref="F293:F313">
    <cfRule type="dataBar" priority="12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{B91E1138-10C6-463A-96A5-C4BA70997D8D}</x14:id>
        </ext>
      </extLst>
    </cfRule>
  </conditionalFormatting>
  <conditionalFormatting sqref="G8:G292">
    <cfRule type="containsText" dxfId="4" priority="4" operator="containsText" text="Estoque baixo">
      <formula>NOT(ISERROR(SEARCH("Estoque baixo",G8)))</formula>
    </cfRule>
    <cfRule type="containsText" dxfId="3" priority="5" operator="containsText" text="Disponível">
      <formula>NOT(ISERROR(SEARCH("Disponível",G8)))</formula>
    </cfRule>
  </conditionalFormatting>
  <conditionalFormatting sqref="G8:G313">
    <cfRule type="containsText" dxfId="2" priority="3" operator="containsText" text="Sem estoque">
      <formula>NOT(ISERROR(SEARCH("Sem estoque",G8)))</formula>
    </cfRule>
  </conditionalFormatting>
  <conditionalFormatting sqref="G293:G313">
    <cfRule type="containsText" dxfId="1" priority="10" operator="containsText" text="Estoque baixo">
      <formula>NOT(ISERROR(SEARCH("Estoque baixo",G293)))</formula>
    </cfRule>
    <cfRule type="containsText" dxfId="0" priority="11" operator="containsText" text="Disponível">
      <formula>NOT(ISERROR(SEARCH("Disponível",G293)))</formula>
    </cfRule>
  </conditionalFormatting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EDE8E9-3018-46B3-BADB-FE0BD1EE1560}">
            <x14:dataBar minLength="0" maxLength="100" gradient="0" direction="leftToRight" negativeBarColorSameAsPositive="1" axisPosition="none">
              <x14:cfvo type="min"/>
              <x14:cfvo type="max"/>
            </x14:dataBar>
          </x14:cfRule>
          <xm:sqref>F8:F292</xm:sqref>
        </x14:conditionalFormatting>
        <x14:conditionalFormatting xmlns:xm="http://schemas.microsoft.com/office/excel/2006/main">
          <x14:cfRule type="dataBar" id="{B91E1138-10C6-463A-96A5-C4BA70997D8D}">
            <x14:dataBar minLength="0" maxLength="100" gradient="0" negativeBarColorSameAsPositive="1" axisPosition="none">
              <x14:cfvo type="min"/>
              <x14:cfvo type="max"/>
            </x14:dataBar>
          </x14:cfRule>
          <xm:sqref>F293:F313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L. Mendes</dc:creator>
  <cp:lastModifiedBy>Vanessa L. Mendes</cp:lastModifiedBy>
  <dcterms:created xsi:type="dcterms:W3CDTF">2026-09-29T17:22:33Z</dcterms:created>
  <dcterms:modified xsi:type="dcterms:W3CDTF">2026-10-28T10:43:04Z</dcterms:modified>
</cp:coreProperties>
</file>